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205klima\PW\Projekte\Kleinprojekte\08_012018_Green_WG\"/>
    </mc:Choice>
  </mc:AlternateContent>
  <bookViews>
    <workbookView xWindow="0" yWindow="0" windowWidth="25200" windowHeight="11820"/>
  </bookViews>
  <sheets>
    <sheet name="Stromrechner" sheetId="1" r:id="rId1"/>
  </sheets>
  <definedNames>
    <definedName name="_xlnm._FilterDatabase" localSheetId="0" hidden="1">Stromrechner!$A$1:$H$23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I10" i="1" l="1"/>
  <c r="F2" i="1" l="1"/>
  <c r="F9" i="1" l="1"/>
  <c r="G9" i="1" s="1"/>
  <c r="I17" i="1"/>
  <c r="I18" i="1"/>
  <c r="I19" i="1"/>
  <c r="I20" i="1"/>
  <c r="I21" i="1"/>
  <c r="I22" i="1"/>
  <c r="F21" i="1"/>
  <c r="G21" i="1" s="1"/>
  <c r="F22" i="1"/>
  <c r="G22" i="1" s="1"/>
  <c r="H12" i="1"/>
  <c r="I12" i="1" s="1"/>
  <c r="H15" i="1"/>
  <c r="I15" i="1" s="1"/>
  <c r="H17" i="1"/>
  <c r="H18" i="1"/>
  <c r="H19" i="1"/>
  <c r="H20" i="1"/>
  <c r="H2" i="1"/>
  <c r="I2" i="1" s="1"/>
  <c r="F3" i="1"/>
  <c r="G3" i="1" s="1"/>
  <c r="F4" i="1"/>
  <c r="G4" i="1" s="1"/>
  <c r="F5" i="1"/>
  <c r="G5" i="1" s="1"/>
  <c r="F6" i="1"/>
  <c r="G6" i="1" s="1"/>
  <c r="F7" i="1"/>
  <c r="G7" i="1" s="1"/>
  <c r="F8" i="1"/>
  <c r="G8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3" i="1"/>
  <c r="G2" i="1"/>
  <c r="H23" i="1" l="1"/>
  <c r="I23" i="1" s="1"/>
  <c r="H16" i="1"/>
  <c r="I16" i="1" s="1"/>
  <c r="H3" i="1"/>
  <c r="I3" i="1" s="1"/>
  <c r="H6" i="1"/>
  <c r="I6" i="1" s="1"/>
  <c r="H11" i="1"/>
  <c r="I11" i="1" s="1"/>
  <c r="H5" i="1"/>
  <c r="I5" i="1" s="1"/>
  <c r="H10" i="1"/>
  <c r="H7" i="1"/>
  <c r="I7" i="1" s="1"/>
  <c r="H4" i="1"/>
  <c r="I4" i="1" s="1"/>
  <c r="H13" i="1"/>
  <c r="I13" i="1" s="1"/>
  <c r="H9" i="1"/>
  <c r="I9" i="1" s="1"/>
  <c r="H14" i="1"/>
  <c r="I14" i="1" s="1"/>
  <c r="H8" i="1"/>
  <c r="I8" i="1" s="1"/>
  <c r="G28" i="1"/>
  <c r="H22" i="1"/>
  <c r="H21" i="1"/>
  <c r="F28" i="1"/>
  <c r="I28" i="1" l="1"/>
  <c r="H28" i="1"/>
</calcChain>
</file>

<file path=xl/sharedStrings.xml><?xml version="1.0" encoding="utf-8"?>
<sst xmlns="http://schemas.openxmlformats.org/spreadsheetml/2006/main" count="41" uniqueCount="39">
  <si>
    <t>Verbraucher</t>
  </si>
  <si>
    <t>Leistung Betrieb [W]</t>
  </si>
  <si>
    <t>Leistung Stand-By [W]</t>
  </si>
  <si>
    <t>Stromverbrauch [kWh/a]</t>
  </si>
  <si>
    <t>Beleuchtung gesamt</t>
  </si>
  <si>
    <t>Bildschirm</t>
  </si>
  <si>
    <t>Computer/Laptop</t>
  </si>
  <si>
    <t>Drucker</t>
  </si>
  <si>
    <t>DVD-Player/Spielkonsole</t>
  </si>
  <si>
    <t>E-Herd/Backrohr</t>
  </si>
  <si>
    <t>Elektrische Zahnbürste</t>
  </si>
  <si>
    <t>Föhn/Glätteisen</t>
  </si>
  <si>
    <t>Handyladegerät</t>
  </si>
  <si>
    <t>Kühlschrank/Eiskasten</t>
  </si>
  <si>
    <t>Mikrowellenherd</t>
  </si>
  <si>
    <t>Musik-Anlage/Radiogerät</t>
  </si>
  <si>
    <t>Schnellheizer</t>
  </si>
  <si>
    <t>Toaster</t>
  </si>
  <si>
    <t>TV-Gerät</t>
  </si>
  <si>
    <t>Waschmaschine/Trockner</t>
  </si>
  <si>
    <t>Jahreskosten
[€/a]</t>
  </si>
  <si>
    <t>CO2-Ausstoß/Jahr
[kg/a]</t>
  </si>
  <si>
    <t>Kaffeemaschine</t>
  </si>
  <si>
    <t>Wasserkocher</t>
  </si>
  <si>
    <t>Summe</t>
  </si>
  <si>
    <t>weiterer Verbraucher</t>
  </si>
  <si>
    <t>Äquivalent in PKW-km
[km]</t>
  </si>
  <si>
    <t>*</t>
  </si>
  <si>
    <t>**</t>
  </si>
  <si>
    <t>***</t>
  </si>
  <si>
    <t>Kann bei Bezug von zertifiziertem Ökostrom/Strom aus erneuerbaren Quellen auf 0 gesetzt werden</t>
  </si>
  <si>
    <t>Bei Vorhandensein eines Autos, kann der Wert aus dem Zulassungsschein (umrechnen in kg!) eingetragen werden.</t>
  </si>
  <si>
    <t>Preis je kWh*
[€]</t>
  </si>
  <si>
    <t>CO2-Faktor Salz-burger Strommix**
[kg/kWh]</t>
  </si>
  <si>
    <t>CO2-Ausstoß pro km PKW-Flotte AT***
[kg/km]</t>
  </si>
  <si>
    <t>Variiert je Stromanbieter und Tarif zw. 16 und 24 Ct. (Salzburg AG dzt. 18 Ct.) Aktueller Preis ist unter www.e-control.at abrufbar.</t>
  </si>
  <si>
    <t>Internetmodem/Router</t>
  </si>
  <si>
    <t>Durchschnittliche Betriebsdauer/Jahr
[h/a]</t>
  </si>
  <si>
    <t>Durchschnittliche Stand-By-Dauer/Jahr [h/a]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</si>
</sst>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0.000"/>
  </numFmts>
  <fonts count="5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3F3F3F"/>
      <name val="Trebuchet MS"/>
      <family val="2"/>
    </font>
    <font>
      <b/>
      <sz val="11"/>
      <color theme="1"/>
      <name val="Trebuchet MS"/>
      <family val="2"/>
    </font>
    <font>
      <sz val="1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60">
    <xf numFmtId="0" fontId="0" fillId="0" borderId="0" xfId="0"/>
    <xf numFmtId="0" fontId="0" fillId="0" borderId="0" xfId="0" applyFont="1" applyFill="1" applyBorder="1" applyAlignment="1">
      <alignment vertical="center"/>
    </xf>
    <xf numFmtId="164" fontId="3" fillId="0" borderId="4" xfId="0" applyNumberFormat="1" applyFont="1" applyBorder="1" applyAlignment="1">
      <alignment vertical="center" wrapText="1"/>
    </xf>
    <xf numFmtId="164" fontId="0" fillId="0" borderId="0" xfId="0" applyNumberFormat="1"/>
    <xf numFmtId="2" fontId="3" fillId="0" borderId="3" xfId="0" applyNumberFormat="1" applyFont="1" applyBorder="1" applyAlignment="1">
      <alignment vertical="center" wrapText="1"/>
    </xf>
    <xf numFmtId="2" fontId="0" fillId="0" borderId="0" xfId="0" applyNumberFormat="1"/>
    <xf numFmtId="1" fontId="0" fillId="0" borderId="0" xfId="0" applyNumberFormat="1"/>
    <xf numFmtId="0" fontId="0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vertical="top"/>
    </xf>
    <xf numFmtId="164" fontId="4" fillId="0" borderId="0" xfId="0" applyNumberFormat="1" applyFont="1" applyBorder="1" applyAlignment="1">
      <alignment vertical="top"/>
    </xf>
    <xf numFmtId="1" fontId="4" fillId="0" borderId="0" xfId="0" applyNumberFormat="1" applyFont="1" applyBorder="1" applyAlignment="1">
      <alignment vertical="top"/>
    </xf>
    <xf numFmtId="164" fontId="0" fillId="0" borderId="0" xfId="0" applyNumberFormat="1" applyFill="1" applyProtection="1">
      <protection locked="0"/>
    </xf>
    <xf numFmtId="1" fontId="3" fillId="0" borderId="8" xfId="0" applyNumberFormat="1" applyFont="1" applyBorder="1" applyAlignment="1">
      <alignment vertical="center" wrapText="1"/>
    </xf>
    <xf numFmtId="164" fontId="0" fillId="3" borderId="12" xfId="0" applyNumberFormat="1" applyFill="1" applyBorder="1" applyProtection="1">
      <protection locked="0"/>
    </xf>
    <xf numFmtId="1" fontId="0" fillId="0" borderId="10" xfId="0" applyNumberFormat="1" applyBorder="1" applyAlignment="1">
      <alignment wrapText="1"/>
    </xf>
    <xf numFmtId="165" fontId="0" fillId="3" borderId="12" xfId="0" applyNumberFormat="1" applyFill="1" applyBorder="1" applyProtection="1">
      <protection locked="0"/>
    </xf>
    <xf numFmtId="0" fontId="2" fillId="2" borderId="13" xfId="1" applyBorder="1"/>
    <xf numFmtId="2" fontId="2" fillId="2" borderId="14" xfId="1" applyNumberFormat="1" applyBorder="1"/>
    <xf numFmtId="164" fontId="2" fillId="2" borderId="14" xfId="1" applyNumberFormat="1" applyBorder="1"/>
    <xf numFmtId="1" fontId="2" fillId="2" borderId="14" xfId="1" applyNumberFormat="1" applyBorder="1"/>
    <xf numFmtId="1" fontId="2" fillId="2" borderId="15" xfId="1" applyNumberFormat="1" applyBorder="1"/>
    <xf numFmtId="164" fontId="0" fillId="0" borderId="10" xfId="0" applyNumberFormat="1" applyBorder="1" applyAlignment="1">
      <alignment wrapText="1"/>
    </xf>
    <xf numFmtId="1" fontId="3" fillId="0" borderId="2" xfId="0" applyNumberFormat="1" applyFont="1" applyBorder="1" applyAlignment="1">
      <alignment vertical="center" wrapText="1"/>
    </xf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0" fontId="4" fillId="0" borderId="0" xfId="0" applyFont="1" applyFill="1" applyBorder="1" applyAlignment="1" applyProtection="1">
      <alignment vertical="top"/>
      <protection locked="0"/>
    </xf>
    <xf numFmtId="0" fontId="0" fillId="0" borderId="0" xfId="0" applyFill="1"/>
    <xf numFmtId="0" fontId="3" fillId="0" borderId="3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2" fontId="4" fillId="0" borderId="10" xfId="0" applyNumberFormat="1" applyFont="1" applyBorder="1" applyAlignment="1">
      <alignment vertical="top"/>
    </xf>
    <xf numFmtId="2" fontId="4" fillId="0" borderId="11" xfId="0" applyNumberFormat="1" applyFont="1" applyBorder="1" applyAlignment="1">
      <alignment vertical="top"/>
    </xf>
    <xf numFmtId="2" fontId="4" fillId="0" borderId="11" xfId="0" applyNumberFormat="1" applyFont="1" applyBorder="1"/>
    <xf numFmtId="2" fontId="4" fillId="0" borderId="12" xfId="0" applyNumberFormat="1" applyFont="1" applyBorder="1" applyAlignment="1">
      <alignment vertical="top"/>
    </xf>
    <xf numFmtId="164" fontId="4" fillId="0" borderId="10" xfId="0" applyNumberFormat="1" applyFont="1" applyBorder="1" applyAlignment="1">
      <alignment vertical="top"/>
    </xf>
    <xf numFmtId="164" fontId="4" fillId="0" borderId="11" xfId="0" applyNumberFormat="1" applyFont="1" applyBorder="1" applyAlignment="1">
      <alignment vertical="top"/>
    </xf>
    <xf numFmtId="164" fontId="4" fillId="0" borderId="11" xfId="0" applyNumberFormat="1" applyFont="1" applyBorder="1"/>
    <xf numFmtId="164" fontId="4" fillId="0" borderId="12" xfId="0" applyNumberFormat="1" applyFont="1" applyBorder="1" applyAlignment="1">
      <alignment vertical="top"/>
    </xf>
    <xf numFmtId="1" fontId="4" fillId="0" borderId="10" xfId="0" applyNumberFormat="1" applyFont="1" applyBorder="1" applyAlignment="1">
      <alignment vertical="top"/>
    </xf>
    <xf numFmtId="1" fontId="4" fillId="0" borderId="11" xfId="0" applyNumberFormat="1" applyFont="1" applyBorder="1" applyAlignment="1">
      <alignment vertical="top"/>
    </xf>
    <xf numFmtId="1" fontId="4" fillId="0" borderId="11" xfId="0" applyNumberFormat="1" applyFont="1" applyBorder="1"/>
    <xf numFmtId="1" fontId="4" fillId="0" borderId="25" xfId="0" applyNumberFormat="1" applyFont="1" applyBorder="1"/>
    <xf numFmtId="1" fontId="4" fillId="0" borderId="12" xfId="0" applyNumberFormat="1" applyFont="1" applyBorder="1" applyAlignment="1">
      <alignment vertical="top"/>
    </xf>
    <xf numFmtId="0" fontId="4" fillId="3" borderId="5" xfId="0" applyFont="1" applyFill="1" applyBorder="1" applyAlignment="1" applyProtection="1">
      <alignment vertical="top"/>
      <protection locked="0"/>
    </xf>
    <xf numFmtId="0" fontId="4" fillId="3" borderId="21" xfId="0" applyFont="1" applyFill="1" applyBorder="1" applyAlignment="1" applyProtection="1">
      <alignment vertical="top"/>
      <protection locked="0"/>
    </xf>
    <xf numFmtId="0" fontId="4" fillId="3" borderId="6" xfId="0" applyFont="1" applyFill="1" applyBorder="1" applyAlignment="1" applyProtection="1">
      <alignment vertical="top"/>
      <protection locked="0"/>
    </xf>
    <xf numFmtId="0" fontId="4" fillId="3" borderId="22" xfId="0" applyFont="1" applyFill="1" applyBorder="1" applyAlignment="1" applyProtection="1">
      <alignment vertical="top"/>
      <protection locked="0"/>
    </xf>
    <xf numFmtId="0" fontId="4" fillId="3" borderId="6" xfId="0" applyFont="1" applyFill="1" applyBorder="1" applyProtection="1">
      <protection locked="0"/>
    </xf>
    <xf numFmtId="0" fontId="4" fillId="3" borderId="22" xfId="0" applyFont="1" applyFill="1" applyBorder="1" applyProtection="1">
      <protection locked="0"/>
    </xf>
    <xf numFmtId="0" fontId="4" fillId="3" borderId="9" xfId="0" applyFont="1" applyFill="1" applyBorder="1" applyProtection="1">
      <protection locked="0"/>
    </xf>
    <xf numFmtId="0" fontId="4" fillId="3" borderId="23" xfId="0" applyFont="1" applyFill="1" applyBorder="1" applyProtection="1">
      <protection locked="0"/>
    </xf>
    <xf numFmtId="0" fontId="4" fillId="3" borderId="7" xfId="0" applyFont="1" applyFill="1" applyBorder="1" applyAlignment="1" applyProtection="1">
      <alignment vertical="top"/>
      <protection locked="0"/>
    </xf>
    <xf numFmtId="0" fontId="4" fillId="3" borderId="24" xfId="0" applyFont="1" applyFill="1" applyBorder="1" applyAlignment="1" applyProtection="1">
      <alignment vertical="top"/>
      <protection locked="0"/>
    </xf>
    <xf numFmtId="0" fontId="0" fillId="0" borderId="18" xfId="0" applyFont="1" applyBorder="1" applyAlignment="1">
      <alignment vertical="center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="80" zoomScaleNormal="80" workbookViewId="0">
      <pane ySplit="1" topLeftCell="A2" activePane="bottomLeft" state="frozen"/>
      <selection pane="bottomLeft" activeCell="N13" sqref="N13"/>
    </sheetView>
  </sheetViews>
  <sheetFormatPr baseColWidth="10" defaultRowHeight="16.5" x14ac:dyDescent="0.3"/>
  <cols>
    <col min="1" max="1" width="23.75" customWidth="1"/>
    <col min="2" max="5" width="20.625" customWidth="1"/>
    <col min="6" max="6" width="18.625" style="5" customWidth="1"/>
    <col min="7" max="7" width="18.625" style="3" customWidth="1"/>
    <col min="8" max="8" width="18.625" style="6" customWidth="1"/>
    <col min="9" max="9" width="20.75" style="6" customWidth="1"/>
  </cols>
  <sheetData>
    <row r="1" spans="1:9" ht="50.45" customHeight="1" thickBot="1" x14ac:dyDescent="0.35">
      <c r="A1" s="29" t="s">
        <v>0</v>
      </c>
      <c r="B1" s="28" t="s">
        <v>1</v>
      </c>
      <c r="C1" s="28" t="s">
        <v>2</v>
      </c>
      <c r="D1" s="35" t="s">
        <v>37</v>
      </c>
      <c r="E1" s="28" t="s">
        <v>38</v>
      </c>
      <c r="F1" s="4" t="s">
        <v>3</v>
      </c>
      <c r="G1" s="2" t="s">
        <v>20</v>
      </c>
      <c r="H1" s="12" t="s">
        <v>21</v>
      </c>
      <c r="I1" s="22" t="s">
        <v>26</v>
      </c>
    </row>
    <row r="2" spans="1:9" ht="18" x14ac:dyDescent="0.3">
      <c r="A2" s="30" t="s">
        <v>4</v>
      </c>
      <c r="B2" s="49"/>
      <c r="C2" s="50"/>
      <c r="D2" s="49"/>
      <c r="E2" s="50"/>
      <c r="F2" s="36">
        <f>((B2*D2)+(C2*E2))/1000</f>
        <v>0</v>
      </c>
      <c r="G2" s="40">
        <f>F2*$G$26</f>
        <v>0</v>
      </c>
      <c r="H2" s="44">
        <f>F2*$H$26</f>
        <v>0</v>
      </c>
      <c r="I2" s="23">
        <f>H2/$I$26</f>
        <v>0</v>
      </c>
    </row>
    <row r="3" spans="1:9" ht="18" x14ac:dyDescent="0.3">
      <c r="A3" s="31" t="s">
        <v>5</v>
      </c>
      <c r="B3" s="51"/>
      <c r="C3" s="52"/>
      <c r="D3" s="51"/>
      <c r="E3" s="52"/>
      <c r="F3" s="37">
        <f t="shared" ref="F3:F23" si="0">((B3*D3)+(C3*E3))/1000</f>
        <v>0</v>
      </c>
      <c r="G3" s="41">
        <f t="shared" ref="G3:G23" si="1">F3*$G$26</f>
        <v>0</v>
      </c>
      <c r="H3" s="45">
        <f t="shared" ref="H3:H23" si="2">F3*$H$26</f>
        <v>0</v>
      </c>
      <c r="I3" s="24">
        <f t="shared" ref="I3:I23" si="3">H3/$I$26</f>
        <v>0</v>
      </c>
    </row>
    <row r="4" spans="1:9" ht="18" x14ac:dyDescent="0.3">
      <c r="A4" s="31" t="s">
        <v>6</v>
      </c>
      <c r="B4" s="51"/>
      <c r="C4" s="52"/>
      <c r="D4" s="51"/>
      <c r="E4" s="52"/>
      <c r="F4" s="37">
        <f t="shared" si="0"/>
        <v>0</v>
      </c>
      <c r="G4" s="41">
        <f t="shared" si="1"/>
        <v>0</v>
      </c>
      <c r="H4" s="45">
        <f t="shared" si="2"/>
        <v>0</v>
      </c>
      <c r="I4" s="24">
        <f t="shared" si="3"/>
        <v>0</v>
      </c>
    </row>
    <row r="5" spans="1:9" ht="18" x14ac:dyDescent="0.3">
      <c r="A5" s="31" t="s">
        <v>7</v>
      </c>
      <c r="B5" s="51"/>
      <c r="C5" s="52"/>
      <c r="D5" s="51"/>
      <c r="E5" s="52"/>
      <c r="F5" s="37">
        <f t="shared" si="0"/>
        <v>0</v>
      </c>
      <c r="G5" s="41">
        <f t="shared" si="1"/>
        <v>0</v>
      </c>
      <c r="H5" s="45">
        <f t="shared" si="2"/>
        <v>0</v>
      </c>
      <c r="I5" s="24">
        <f t="shared" si="3"/>
        <v>0</v>
      </c>
    </row>
    <row r="6" spans="1:9" ht="18" x14ac:dyDescent="0.3">
      <c r="A6" s="31" t="s">
        <v>8</v>
      </c>
      <c r="B6" s="51"/>
      <c r="C6" s="52"/>
      <c r="D6" s="51"/>
      <c r="E6" s="52"/>
      <c r="F6" s="37">
        <f t="shared" si="0"/>
        <v>0</v>
      </c>
      <c r="G6" s="41">
        <f t="shared" si="1"/>
        <v>0</v>
      </c>
      <c r="H6" s="45">
        <f t="shared" si="2"/>
        <v>0</v>
      </c>
      <c r="I6" s="24">
        <f t="shared" si="3"/>
        <v>0</v>
      </c>
    </row>
    <row r="7" spans="1:9" ht="18" x14ac:dyDescent="0.3">
      <c r="A7" s="31" t="s">
        <v>9</v>
      </c>
      <c r="B7" s="51"/>
      <c r="C7" s="52"/>
      <c r="D7" s="51"/>
      <c r="E7" s="52"/>
      <c r="F7" s="37">
        <f t="shared" si="0"/>
        <v>0</v>
      </c>
      <c r="G7" s="41">
        <f t="shared" si="1"/>
        <v>0</v>
      </c>
      <c r="H7" s="45">
        <f t="shared" si="2"/>
        <v>0</v>
      </c>
      <c r="I7" s="24">
        <f t="shared" si="3"/>
        <v>0</v>
      </c>
    </row>
    <row r="8" spans="1:9" ht="18" x14ac:dyDescent="0.3">
      <c r="A8" s="31" t="s">
        <v>10</v>
      </c>
      <c r="B8" s="51"/>
      <c r="C8" s="52"/>
      <c r="D8" s="51"/>
      <c r="E8" s="52"/>
      <c r="F8" s="37">
        <f t="shared" si="0"/>
        <v>0</v>
      </c>
      <c r="G8" s="41">
        <f t="shared" si="1"/>
        <v>0</v>
      </c>
      <c r="H8" s="45">
        <f t="shared" si="2"/>
        <v>0</v>
      </c>
      <c r="I8" s="24">
        <f t="shared" si="3"/>
        <v>0</v>
      </c>
    </row>
    <row r="9" spans="1:9" ht="18" x14ac:dyDescent="0.3">
      <c r="A9" s="31" t="s">
        <v>11</v>
      </c>
      <c r="B9" s="51"/>
      <c r="C9" s="52"/>
      <c r="D9" s="51"/>
      <c r="E9" s="52"/>
      <c r="F9" s="37">
        <f t="shared" si="0"/>
        <v>0</v>
      </c>
      <c r="G9" s="41">
        <f t="shared" si="1"/>
        <v>0</v>
      </c>
      <c r="H9" s="45">
        <f t="shared" si="2"/>
        <v>0</v>
      </c>
      <c r="I9" s="24">
        <f t="shared" si="3"/>
        <v>0</v>
      </c>
    </row>
    <row r="10" spans="1:9" ht="18" x14ac:dyDescent="0.3">
      <c r="A10" s="31" t="s">
        <v>12</v>
      </c>
      <c r="B10" s="51"/>
      <c r="C10" s="52"/>
      <c r="D10" s="51"/>
      <c r="E10" s="52"/>
      <c r="F10" s="37">
        <f t="shared" si="0"/>
        <v>0</v>
      </c>
      <c r="G10" s="41">
        <f t="shared" si="1"/>
        <v>0</v>
      </c>
      <c r="H10" s="45">
        <f t="shared" si="2"/>
        <v>0</v>
      </c>
      <c r="I10" s="24">
        <f>H10/$I$26</f>
        <v>0</v>
      </c>
    </row>
    <row r="11" spans="1:9" ht="18" x14ac:dyDescent="0.3">
      <c r="A11" s="59" t="s">
        <v>36</v>
      </c>
      <c r="B11" s="51"/>
      <c r="C11" s="52"/>
      <c r="D11" s="51"/>
      <c r="E11" s="52"/>
      <c r="F11" s="37">
        <f t="shared" si="0"/>
        <v>0</v>
      </c>
      <c r="G11" s="41">
        <f t="shared" si="1"/>
        <v>0</v>
      </c>
      <c r="H11" s="45">
        <f t="shared" si="2"/>
        <v>0</v>
      </c>
      <c r="I11" s="24">
        <f t="shared" si="3"/>
        <v>0</v>
      </c>
    </row>
    <row r="12" spans="1:9" ht="18" x14ac:dyDescent="0.35">
      <c r="A12" s="32" t="s">
        <v>22</v>
      </c>
      <c r="B12" s="53"/>
      <c r="C12" s="54"/>
      <c r="D12" s="53"/>
      <c r="E12" s="54"/>
      <c r="F12" s="38">
        <f t="shared" si="0"/>
        <v>0</v>
      </c>
      <c r="G12" s="42">
        <f t="shared" si="1"/>
        <v>0</v>
      </c>
      <c r="H12" s="46">
        <f t="shared" si="2"/>
        <v>0</v>
      </c>
      <c r="I12" s="24">
        <f t="shared" si="3"/>
        <v>0</v>
      </c>
    </row>
    <row r="13" spans="1:9" ht="18" x14ac:dyDescent="0.3">
      <c r="A13" s="31" t="s">
        <v>13</v>
      </c>
      <c r="B13" s="51"/>
      <c r="C13" s="52"/>
      <c r="D13" s="51"/>
      <c r="E13" s="52"/>
      <c r="F13" s="37">
        <f t="shared" si="0"/>
        <v>0</v>
      </c>
      <c r="G13" s="41">
        <f t="shared" si="1"/>
        <v>0</v>
      </c>
      <c r="H13" s="45">
        <f t="shared" si="2"/>
        <v>0</v>
      </c>
      <c r="I13" s="24">
        <f t="shared" si="3"/>
        <v>0</v>
      </c>
    </row>
    <row r="14" spans="1:9" ht="18" x14ac:dyDescent="0.3">
      <c r="A14" s="31" t="s">
        <v>14</v>
      </c>
      <c r="B14" s="51"/>
      <c r="C14" s="52"/>
      <c r="D14" s="51"/>
      <c r="E14" s="52"/>
      <c r="F14" s="37">
        <f t="shared" si="0"/>
        <v>0</v>
      </c>
      <c r="G14" s="41">
        <f t="shared" si="1"/>
        <v>0</v>
      </c>
      <c r="H14" s="45">
        <f t="shared" si="2"/>
        <v>0</v>
      </c>
      <c r="I14" s="24">
        <f t="shared" si="3"/>
        <v>0</v>
      </c>
    </row>
    <row r="15" spans="1:9" ht="18" x14ac:dyDescent="0.3">
      <c r="A15" s="31" t="s">
        <v>15</v>
      </c>
      <c r="B15" s="51"/>
      <c r="C15" s="52"/>
      <c r="D15" s="51"/>
      <c r="E15" s="52"/>
      <c r="F15" s="37">
        <f t="shared" si="0"/>
        <v>0</v>
      </c>
      <c r="G15" s="41">
        <f t="shared" si="1"/>
        <v>0</v>
      </c>
      <c r="H15" s="45">
        <f t="shared" si="2"/>
        <v>0</v>
      </c>
      <c r="I15" s="24">
        <f t="shared" si="3"/>
        <v>0</v>
      </c>
    </row>
    <row r="16" spans="1:9" ht="18" x14ac:dyDescent="0.3">
      <c r="A16" s="31" t="s">
        <v>16</v>
      </c>
      <c r="B16" s="51"/>
      <c r="C16" s="52"/>
      <c r="D16" s="51"/>
      <c r="E16" s="52"/>
      <c r="F16" s="37">
        <f t="shared" si="0"/>
        <v>0</v>
      </c>
      <c r="G16" s="41">
        <f>F16*$G$26</f>
        <v>0</v>
      </c>
      <c r="H16" s="45">
        <f t="shared" si="2"/>
        <v>0</v>
      </c>
      <c r="I16" s="24">
        <f t="shared" si="3"/>
        <v>0</v>
      </c>
    </row>
    <row r="17" spans="1:9" ht="18" x14ac:dyDescent="0.3">
      <c r="A17" s="31" t="s">
        <v>17</v>
      </c>
      <c r="B17" s="51"/>
      <c r="C17" s="52"/>
      <c r="D17" s="51"/>
      <c r="E17" s="52"/>
      <c r="F17" s="37">
        <f t="shared" si="0"/>
        <v>0</v>
      </c>
      <c r="G17" s="41">
        <f t="shared" si="1"/>
        <v>0</v>
      </c>
      <c r="H17" s="45">
        <f t="shared" si="2"/>
        <v>0</v>
      </c>
      <c r="I17" s="24">
        <f t="shared" si="3"/>
        <v>0</v>
      </c>
    </row>
    <row r="18" spans="1:9" ht="18" x14ac:dyDescent="0.3">
      <c r="A18" s="31" t="s">
        <v>18</v>
      </c>
      <c r="B18" s="51"/>
      <c r="C18" s="52"/>
      <c r="D18" s="51"/>
      <c r="E18" s="52"/>
      <c r="F18" s="37">
        <f t="shared" si="0"/>
        <v>0</v>
      </c>
      <c r="G18" s="41">
        <f t="shared" si="1"/>
        <v>0</v>
      </c>
      <c r="H18" s="45">
        <f t="shared" si="2"/>
        <v>0</v>
      </c>
      <c r="I18" s="24">
        <f t="shared" si="3"/>
        <v>0</v>
      </c>
    </row>
    <row r="19" spans="1:9" ht="18" x14ac:dyDescent="0.3">
      <c r="A19" s="31" t="s">
        <v>19</v>
      </c>
      <c r="B19" s="51"/>
      <c r="C19" s="52"/>
      <c r="D19" s="51"/>
      <c r="E19" s="52"/>
      <c r="F19" s="37">
        <f t="shared" si="0"/>
        <v>0</v>
      </c>
      <c r="G19" s="41">
        <f t="shared" si="1"/>
        <v>0</v>
      </c>
      <c r="H19" s="45">
        <f t="shared" si="2"/>
        <v>0</v>
      </c>
      <c r="I19" s="24">
        <f t="shared" si="3"/>
        <v>0</v>
      </c>
    </row>
    <row r="20" spans="1:9" ht="18" x14ac:dyDescent="0.35">
      <c r="A20" s="32" t="s">
        <v>23</v>
      </c>
      <c r="B20" s="53"/>
      <c r="C20" s="54"/>
      <c r="D20" s="53"/>
      <c r="E20" s="54"/>
      <c r="F20" s="38">
        <f t="shared" si="0"/>
        <v>0</v>
      </c>
      <c r="G20" s="42">
        <f t="shared" si="1"/>
        <v>0</v>
      </c>
      <c r="H20" s="46">
        <f t="shared" si="2"/>
        <v>0</v>
      </c>
      <c r="I20" s="24">
        <f t="shared" si="3"/>
        <v>0</v>
      </c>
    </row>
    <row r="21" spans="1:9" ht="18" x14ac:dyDescent="0.35">
      <c r="A21" s="33" t="s">
        <v>25</v>
      </c>
      <c r="B21" s="55"/>
      <c r="C21" s="56"/>
      <c r="D21" s="55"/>
      <c r="E21" s="56"/>
      <c r="F21" s="38">
        <f t="shared" si="0"/>
        <v>0</v>
      </c>
      <c r="G21" s="42">
        <f t="shared" si="1"/>
        <v>0</v>
      </c>
      <c r="H21" s="47">
        <f t="shared" si="2"/>
        <v>0</v>
      </c>
      <c r="I21" s="24">
        <f t="shared" si="3"/>
        <v>0</v>
      </c>
    </row>
    <row r="22" spans="1:9" ht="18" x14ac:dyDescent="0.35">
      <c r="A22" s="33" t="s">
        <v>25</v>
      </c>
      <c r="B22" s="55"/>
      <c r="C22" s="56"/>
      <c r="D22" s="55"/>
      <c r="E22" s="56"/>
      <c r="F22" s="38">
        <f t="shared" si="0"/>
        <v>0</v>
      </c>
      <c r="G22" s="42">
        <f t="shared" si="1"/>
        <v>0</v>
      </c>
      <c r="H22" s="47">
        <f t="shared" si="2"/>
        <v>0</v>
      </c>
      <c r="I22" s="24">
        <f t="shared" si="3"/>
        <v>0</v>
      </c>
    </row>
    <row r="23" spans="1:9" ht="18.75" thickBot="1" x14ac:dyDescent="0.35">
      <c r="A23" s="34" t="s">
        <v>25</v>
      </c>
      <c r="B23" s="57"/>
      <c r="C23" s="58"/>
      <c r="D23" s="57"/>
      <c r="E23" s="58"/>
      <c r="F23" s="39">
        <f t="shared" si="0"/>
        <v>0</v>
      </c>
      <c r="G23" s="43">
        <f>F23*$G$26</f>
        <v>0</v>
      </c>
      <c r="H23" s="48">
        <f t="shared" si="2"/>
        <v>0</v>
      </c>
      <c r="I23" s="25">
        <f t="shared" si="3"/>
        <v>0</v>
      </c>
    </row>
    <row r="24" spans="1:9" ht="18.75" thickBot="1" x14ac:dyDescent="0.35">
      <c r="A24" s="7"/>
      <c r="B24" s="26"/>
      <c r="C24" s="26"/>
      <c r="D24" s="26"/>
      <c r="E24" s="26"/>
      <c r="F24" s="8"/>
      <c r="G24" s="9"/>
      <c r="H24" s="10"/>
    </row>
    <row r="25" spans="1:9" ht="49.5" x14ac:dyDescent="0.3">
      <c r="B25" s="27"/>
      <c r="C25" s="27"/>
      <c r="D25" s="27"/>
      <c r="E25" s="27"/>
      <c r="G25" s="21" t="s">
        <v>32</v>
      </c>
      <c r="H25" s="14" t="s">
        <v>33</v>
      </c>
      <c r="I25" s="14" t="s">
        <v>34</v>
      </c>
    </row>
    <row r="26" spans="1:9" ht="17.25" thickBot="1" x14ac:dyDescent="0.35">
      <c r="G26" s="13">
        <v>0.18</v>
      </c>
      <c r="H26" s="15">
        <v>0.13500000000000001</v>
      </c>
      <c r="I26" s="15">
        <v>0.13</v>
      </c>
    </row>
    <row r="27" spans="1:9" ht="17.25" thickBot="1" x14ac:dyDescent="0.35">
      <c r="G27" s="11"/>
    </row>
    <row r="28" spans="1:9" ht="17.25" thickBot="1" x14ac:dyDescent="0.35">
      <c r="A28" s="1"/>
      <c r="E28" s="16" t="s">
        <v>24</v>
      </c>
      <c r="F28" s="17">
        <f>SUM(F2:F23)</f>
        <v>0</v>
      </c>
      <c r="G28" s="18">
        <f>SUM(G2:G23)</f>
        <v>0</v>
      </c>
      <c r="H28" s="19">
        <f>SUM(H2:H23)</f>
        <v>0</v>
      </c>
      <c r="I28" s="20">
        <f>SUM(I2:I23)</f>
        <v>0</v>
      </c>
    </row>
    <row r="30" spans="1:9" x14ac:dyDescent="0.3">
      <c r="E30" t="s">
        <v>27</v>
      </c>
      <c r="F30" s="5" t="s">
        <v>35</v>
      </c>
    </row>
    <row r="31" spans="1:9" x14ac:dyDescent="0.3">
      <c r="E31" t="s">
        <v>28</v>
      </c>
      <c r="F31" s="5" t="s">
        <v>30</v>
      </c>
    </row>
    <row r="32" spans="1:9" x14ac:dyDescent="0.3">
      <c r="E32" t="s">
        <v>29</v>
      </c>
      <c r="F32" s="5" t="s">
        <v>31</v>
      </c>
    </row>
  </sheetData>
  <sheetProtection sheet="1" objects="1" scenarios="1"/>
  <autoFilter ref="A1:H23">
    <sortState ref="A8:H27">
      <sortCondition ref="A7:A27"/>
    </sortState>
  </autoFilter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Stromrechner</vt:lpstr>
    </vt:vector>
  </TitlesOfParts>
  <Company>Land Salzburg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Waltl</dc:creator>
  <cp:lastModifiedBy>Peter Waltl</cp:lastModifiedBy>
  <dcterms:created xsi:type="dcterms:W3CDTF">2018-10-17T12:46:23Z</dcterms:created>
  <dcterms:modified xsi:type="dcterms:W3CDTF">2019-10-17T11:59:50Z</dcterms:modified>
</cp:coreProperties>
</file>