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5244DC0A-16A0-45C0-9C65-6DE917D7660B}" xr6:coauthVersionLast="47" xr6:coauthVersionMax="47" xr10:uidLastSave="{00000000-0000-0000-0000-000000000000}"/>
  <bookViews>
    <workbookView xWindow="-120" yWindow="-120" windowWidth="29040" windowHeight="17520" xr2:uid="{F3A7A770-DC67-485D-884B-1E6012542C02}"/>
  </bookViews>
  <sheets>
    <sheet name="D_B" sheetId="1" r:id="rId1"/>
    <sheet name="Dashboard D_B" sheetId="2" r:id="rId2"/>
    <sheet name="D_M" sheetId="5" r:id="rId3"/>
    <sheet name="Dashboard D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C6" i="4" s="1"/>
  <c r="E6" i="4" s="1"/>
  <c r="G9" i="5"/>
  <c r="G14" i="5"/>
  <c r="G16" i="5"/>
  <c r="G17" i="5"/>
  <c r="G20" i="5"/>
  <c r="G22" i="5"/>
  <c r="K5" i="5" s="1"/>
  <c r="C5" i="4" s="1"/>
  <c r="E5" i="4" s="1"/>
  <c r="G4" i="5"/>
  <c r="G38" i="1"/>
  <c r="G7" i="1"/>
  <c r="G8" i="1"/>
  <c r="G9" i="1"/>
  <c r="G12" i="1"/>
  <c r="G14" i="1"/>
  <c r="G17" i="1"/>
  <c r="G18" i="1"/>
  <c r="G19" i="1"/>
  <c r="G20" i="1"/>
  <c r="G21" i="1"/>
  <c r="G29" i="1"/>
  <c r="G37" i="1"/>
  <c r="G41" i="1"/>
  <c r="G50" i="1"/>
  <c r="G53" i="1"/>
  <c r="G56" i="1"/>
  <c r="G59" i="1"/>
  <c r="G66" i="1"/>
  <c r="G71" i="1"/>
  <c r="K6" i="1" s="1"/>
  <c r="G72" i="1"/>
  <c r="G73" i="1"/>
  <c r="G74" i="1"/>
  <c r="G75" i="1"/>
  <c r="K5" i="1" s="1"/>
  <c r="C5" i="2" s="1"/>
  <c r="E5" i="2" s="1"/>
  <c r="G76" i="1"/>
  <c r="G77" i="1"/>
  <c r="G80" i="1"/>
  <c r="G81" i="1"/>
  <c r="G88" i="1"/>
  <c r="G95" i="1"/>
  <c r="G102" i="1"/>
  <c r="G109" i="1"/>
  <c r="G110" i="1"/>
  <c r="G4" i="1"/>
  <c r="K4" i="1" s="1"/>
  <c r="C6" i="2" s="1"/>
  <c r="E6" i="2" s="1"/>
</calcChain>
</file>

<file path=xl/sharedStrings.xml><?xml version="1.0" encoding="utf-8"?>
<sst xmlns="http://schemas.openxmlformats.org/spreadsheetml/2006/main" count="242" uniqueCount="113">
  <si>
    <t xml:space="preserve">BEd 2024 </t>
  </si>
  <si>
    <t>BEd 2026</t>
  </si>
  <si>
    <t>ECTS</t>
  </si>
  <si>
    <t xml:space="preserve">D B 1.1 Orientierungsvorlesung Germanistik (STEOP) </t>
  </si>
  <si>
    <t>D B 1.1 Texte: Literatur und Wissenschaft (STEOP)</t>
  </si>
  <si>
    <t>oder</t>
  </si>
  <si>
    <t>D B 1.2 Sprache im Gebrauch (STEOP)</t>
  </si>
  <si>
    <t xml:space="preserve">D B 1.2 Einführung in die Literaturwissenschaft </t>
  </si>
  <si>
    <t xml:space="preserve">D B 2.1 Einführung in die Literaturwissenschaft </t>
  </si>
  <si>
    <t>D B 1.3 Einführung in die Germanistische Sprachwissenschaft</t>
  </si>
  <si>
    <t>D B 2.2 Einführung in die Germanistische Sprachwissenschaft</t>
  </si>
  <si>
    <t xml:space="preserve">D B 2.1 Wissenschaftliches Arbeiten und Schreiben (mit fachdidaktischem Fokus) </t>
  </si>
  <si>
    <t xml:space="preserve">D B 2.2 Einführung in die Fachdidaktik Deutsch </t>
  </si>
  <si>
    <t>D B 2.3 Einführung in die Fachdidaktik Deutsch</t>
  </si>
  <si>
    <t>D B 2.3 Kinder- und Jugendliteratur</t>
  </si>
  <si>
    <t>D B 8.1 Fachdidaktische Spezialisierung</t>
  </si>
  <si>
    <t>oder im Master für</t>
  </si>
  <si>
    <t>D M 2.1 Kinder- und Jugendmedien in heterogenen Lernendengruppen (DaZ/SB &amp; IP)</t>
  </si>
  <si>
    <t>D B 2.4 Didaktik des sinnerfassenden Lesens und Hörens verschiedener Medien</t>
  </si>
  <si>
    <t>D B 2.4 Lesedidaktik und Leseförderung</t>
  </si>
  <si>
    <t>D B 3.1 Grammatik der deutschen Gegenwartssprache</t>
  </si>
  <si>
    <t>D B 3.2 Historische Grammatik des Deutschen</t>
  </si>
  <si>
    <t>D B 3.3 Historische Grammatik des Deutschen</t>
  </si>
  <si>
    <t>D B 3.3 Analyse literarischer Texte</t>
  </si>
  <si>
    <t>D B 2.5 Textreflexion</t>
  </si>
  <si>
    <t>D B 4.1 Literatur- und Kulturgeschichte</t>
  </si>
  <si>
    <t>Zwei Lehrveranstaltungen aus dem Modul D B 6:</t>
  </si>
  <si>
    <t>D B 6.1 Gegenwartsliteratur</t>
  </si>
  <si>
    <t>und/oder</t>
  </si>
  <si>
    <t>D B 6.2 19. und 20. Jahrhundert</t>
  </si>
  <si>
    <t>D B 6.3 Frühe Neuzeit</t>
  </si>
  <si>
    <t>D B 6.4 Mittelalter</t>
  </si>
  <si>
    <t xml:space="preserve">D B 4.2 Historische Textkulturen </t>
  </si>
  <si>
    <t>D B 4.3 Sprachvariation und Sprachwandel</t>
  </si>
  <si>
    <t>D B 3.2 Sprachvariation und Sprachwandel</t>
  </si>
  <si>
    <t>D B 5.1 Ältere deutsche Literatur</t>
  </si>
  <si>
    <t>D B 5.1 Ältere deutsche Sprache und Literatur / Neuere deutsche Literatur</t>
  </si>
  <si>
    <t>D M 1.3 Gewählte Lehrveranstaltungen aus dem Bereich Germanistik (FW)</t>
  </si>
  <si>
    <t>D B 5.2 Neuere deutsche Literatur (Überblick)</t>
  </si>
  <si>
    <t>D B 6.1Gegenwartsliteratur</t>
  </si>
  <si>
    <t xml:space="preserve">D B 5.3 Neuere deutsche Literatur </t>
  </si>
  <si>
    <t>D B 5.2 Ältere deutsche Sprache und Literatur / Neuere deutsche Literatur</t>
  </si>
  <si>
    <t>D B 6.1 Germanistische Sprachwissenschaft</t>
  </si>
  <si>
    <t>D B 4.1 Germanistische Sprachwissenschaft/DaZ</t>
  </si>
  <si>
    <t>oder Anerkennung im Master möglich</t>
  </si>
  <si>
    <t>D B 6.2 Germanistische Sprachwissenschaft</t>
  </si>
  <si>
    <t>D B 4.2 Germanistische Sprachwissenschaft/DaZ</t>
  </si>
  <si>
    <t>D B 7.1 LV aus dem Bereich Literaturwissenschaft</t>
  </si>
  <si>
    <t>D M 3.3 Literatur, Kultur, Medien: Aktuelle Debatten</t>
  </si>
  <si>
    <t>D B 7.2 LV aus dem Bereich Germanistische Sprachwissenschaft</t>
  </si>
  <si>
    <t xml:space="preserve">D B 8.1 Kommunikation und Sprachbewusstheit (anrechenbar als Begleitveranstaltung zum Schulpraktikum) (Teil der PPS) </t>
  </si>
  <si>
    <t>Siehe PPS</t>
  </si>
  <si>
    <t xml:space="preserve">D B 8.2 Kompetenzorientiertes Schreiben (anrechenbar als Begleitveranstaltung zum Schulpraktikum) (Teil der PPS) </t>
  </si>
  <si>
    <t xml:space="preserve">D B 8.3 Literatur- und Mediendidaktik </t>
  </si>
  <si>
    <t>D B 8.2 Literatur und Medien im Deutschunterricht</t>
  </si>
  <si>
    <t xml:space="preserve">D B 8.4 Begleitveranstaltung zum Schulpraktikum </t>
  </si>
  <si>
    <t>D B 8.5.1 Interkultureller Deutschunterricht</t>
  </si>
  <si>
    <t>D B 8.5.2 Fachwissenschaftlich-fachdidaktisches Kooperationsprojekt</t>
  </si>
  <si>
    <t>und</t>
  </si>
  <si>
    <t>D B 8.5.3 Lesediagnostik/Leseförderung/Leseforschung</t>
  </si>
  <si>
    <t xml:space="preserve">D B 9.1 Germanistische Sprachwissenschaft (auch DaZ) </t>
  </si>
  <si>
    <t>D B 7.1 Germanistische Sprachwissenschaft / DaZ</t>
  </si>
  <si>
    <t>D M 1.1 Seminar Fachwissenschaft I</t>
  </si>
  <si>
    <t xml:space="preserve">oder </t>
  </si>
  <si>
    <t>D M 1.2 Seminar Fachwissenschaft II</t>
  </si>
  <si>
    <t>D B 9.2 Literaturwissenschaft</t>
  </si>
  <si>
    <t>D B 7.2 Ältere deutsche Sprache und Literatur / Neuere deutsche Literatur</t>
  </si>
  <si>
    <t>D B 9.3.1 Literaturwissenschaft</t>
  </si>
  <si>
    <t>D B 9.3.2 Germanistische Sprachwissenschaft</t>
  </si>
  <si>
    <t>D B 9.4 Bachelorarbeit (einem Seminar zuzuordnen)</t>
  </si>
  <si>
    <t>D B BA Bachelorarbeit</t>
  </si>
  <si>
    <t>D B BP Bachelorprüfung (FW und FD)</t>
  </si>
  <si>
    <t>Keine Entsprechung im Bachelor, wird im Master anerkannt für</t>
  </si>
  <si>
    <r>
      <t xml:space="preserve">und </t>
    </r>
    <r>
      <rPr>
        <sz val="11"/>
        <color theme="1"/>
        <rFont val="Aptos Narrow"/>
        <family val="2"/>
        <scheme val="minor"/>
      </rPr>
      <t>D B 8.1 Fachdidaktische Spezialisierung</t>
    </r>
  </si>
  <si>
    <r>
      <t>oder</t>
    </r>
    <r>
      <rPr>
        <sz val="11"/>
        <color theme="1"/>
        <rFont val="Aptos Narrow"/>
        <family val="2"/>
        <scheme val="minor"/>
      </rPr>
      <t xml:space="preserve"> z</t>
    </r>
    <r>
      <rPr>
        <i/>
        <sz val="11"/>
        <color theme="1"/>
        <rFont val="Aptos Narrow"/>
        <family val="2"/>
        <scheme val="minor"/>
      </rPr>
      <t>wei Lehrveranstaltungen aus dem Modul D B 6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</si>
  <si>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 xml:space="preserve">D M 2.1 Kinder- und Jugendmedien in heterogenen Lernendengruppen (DaZ/SB &amp; IP) </t>
    </r>
    <r>
      <rPr>
        <i/>
        <sz val="11"/>
        <color theme="1"/>
        <rFont val="Aptos Narrow"/>
        <family val="2"/>
        <scheme val="minor"/>
      </rPr>
      <t>anerkannt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</si>
  <si>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 xml:space="preserve">D M 3.2 Sprachwissenschaftliche Werkstatt </t>
    </r>
    <r>
      <rPr>
        <i/>
        <sz val="11"/>
        <color theme="1"/>
        <rFont val="Aptos Narrow"/>
        <family val="2"/>
        <scheme val="minor"/>
      </rPr>
      <t>anerkannt</t>
    </r>
  </si>
  <si>
    <r>
      <t>oder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im Master für</t>
    </r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</si>
  <si>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</si>
  <si>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</si>
  <si>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</si>
  <si>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</si>
  <si>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</si>
  <si>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</si>
  <si>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</si>
  <si>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</si>
  <si>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</si>
  <si>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</si>
  <si>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</si>
  <si>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</si>
  <si>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</si>
  <si>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</si>
  <si>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</si>
  <si>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D M 1.1 Master-Seminar Germanistik</t>
  </si>
  <si>
    <t>D M 1.2 Master-Seminar Germanistik</t>
  </si>
  <si>
    <t>D M 1.3 Gewählte Lehrveranstaltungen aus dem Bereich Germanistik (FW) (auch interdisziplinär)</t>
  </si>
  <si>
    <t>D M 2.1 Fachdidaktisches Vertiefungsseminar</t>
  </si>
  <si>
    <t>D M 3.1 Fachdidaktisches Vertiefungsseminar</t>
  </si>
  <si>
    <t>D M 3.1 Fachdidaktik im UF Deutsch</t>
  </si>
  <si>
    <t>D M 1.3 Gewählte Lehrveranstaltungen aus dem Bereich Germanistik (Germanistische Sprachwissenschaft)</t>
  </si>
  <si>
    <t>D M 3.2 Sprachwissenschaftliche Werkstatt</t>
  </si>
  <si>
    <t>D M 4.1 Begleitseminar Masterarbeit</t>
  </si>
  <si>
    <t>D M 4.2 Begleitung zur Masterarbeit</t>
  </si>
  <si>
    <t>D M 4.2 Masterarbeit</t>
  </si>
  <si>
    <t>D M 4.3 Masterarbeit</t>
  </si>
  <si>
    <r>
      <t xml:space="preserve">D M 1.3 Gewählte Lehrveranstaltungen aus dem Bereich Germanistik (FW) </t>
    </r>
    <r>
      <rPr>
        <i/>
        <sz val="11"/>
        <color theme="1"/>
        <rFont val="Aptos Narrow"/>
        <family val="2"/>
        <scheme val="minor"/>
      </rPr>
      <t>im Umfang von (maximal) 6 ECTS</t>
    </r>
  </si>
  <si>
    <r>
      <t xml:space="preserve">D M 4.1 Wahlpflichtfächer: Inhaltlich-methodische Vertiefung </t>
    </r>
    <r>
      <rPr>
        <i/>
        <sz val="11"/>
        <color theme="1"/>
        <rFont val="Aptos Narrow"/>
        <family val="2"/>
        <scheme val="minor"/>
      </rPr>
      <t>im Umfang von 2 ECTS und</t>
    </r>
  </si>
  <si>
    <t>6-7</t>
  </si>
  <si>
    <t>MA</t>
  </si>
  <si>
    <t>Masterarbeitsmodul</t>
  </si>
  <si>
    <t>0,5-4</t>
  </si>
  <si>
    <r>
      <t xml:space="preserve">D M 1.3 Gewählte Lehrveranstaltungen aus dem Bereich Germanistik (FW) </t>
    </r>
    <r>
      <rPr>
        <i/>
        <sz val="11"/>
        <color theme="1"/>
        <rFont val="Aptos Narrow"/>
        <family val="2"/>
        <scheme val="minor"/>
      </rPr>
      <t>(ECTS-äquivalent)</t>
    </r>
  </si>
  <si>
    <t>0,75-3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</si>
</sst>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10" xfId="0" applyNumberFormat="1" applyBorder="1" applyAlignment="1">
      <alignment horizontal="right" vertical="center" wrapText="1"/>
    </xf>
    <xf numFmtId="49" fontId="0" fillId="0" borderId="11" xfId="0" applyNumberFormat="1" applyBorder="1" applyAlignment="1">
      <alignment horizontal="right" vertical="center" wrapText="1"/>
    </xf>
    <xf numFmtId="49" fontId="0" fillId="0" borderId="12" xfId="0" applyNumberForma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D_B'!$B$5:$B$6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D_B'!$E$5:$E$6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F-45DF-B2DE-B3D79052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9266784"/>
        <c:axId val="1709250944"/>
      </c:barChart>
      <c:catAx>
        <c:axId val="170926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250944"/>
        <c:crosses val="autoZero"/>
        <c:auto val="1"/>
        <c:lblAlgn val="ctr"/>
        <c:lblOffset val="100"/>
        <c:noMultiLvlLbl val="0"/>
      </c:catAx>
      <c:valAx>
        <c:axId val="17092509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266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D_M'!$B$5:$B$6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D_M'!$E$5:$E$6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F-4ED3-B1C2-7112C705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790288"/>
        <c:axId val="35794608"/>
      </c:barChart>
      <c:catAx>
        <c:axId val="3579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94608"/>
        <c:crosses val="autoZero"/>
        <c:auto val="1"/>
        <c:lblAlgn val="ctr"/>
        <c:lblOffset val="100"/>
        <c:noMultiLvlLbl val="0"/>
      </c:catAx>
      <c:valAx>
        <c:axId val="357946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90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4761</xdr:rowOff>
    </xdr:from>
    <xdr:to>
      <xdr:col>15</xdr:col>
      <xdr:colOff>752474</xdr:colOff>
      <xdr:row>24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539D40E-B9F3-04E8-3560-CD5A9A59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4761</xdr:rowOff>
    </xdr:from>
    <xdr:to>
      <xdr:col>15</xdr:col>
      <xdr:colOff>9525</xdr:colOff>
      <xdr:row>22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38D051-50F4-CBF6-5714-F9410B108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EB3D-42F1-4A40-B442-EC702F35A13B}">
  <dimension ref="B2:K111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12"/>
    <col min="2" max="2" width="66.140625" style="12" customWidth="1"/>
    <col min="3" max="3" width="11.42578125" style="12"/>
    <col min="4" max="4" width="11.42578125" style="52"/>
    <col min="5" max="5" width="69" style="12" customWidth="1"/>
    <col min="6" max="6" width="11.42578125" style="12"/>
    <col min="7" max="11" width="11.42578125" style="13"/>
    <col min="12" max="16384" width="11.42578125" style="12"/>
  </cols>
  <sheetData>
    <row r="2" spans="2:11" ht="15.75" thickBot="1" x14ac:dyDescent="0.3"/>
    <row r="3" spans="2:11" x14ac:dyDescent="0.25">
      <c r="B3" s="14" t="s">
        <v>0</v>
      </c>
      <c r="C3" s="15"/>
      <c r="D3" s="53" t="s">
        <v>78</v>
      </c>
      <c r="E3" s="15" t="s">
        <v>1</v>
      </c>
      <c r="F3" s="16" t="s">
        <v>2</v>
      </c>
      <c r="G3" s="13" t="s">
        <v>79</v>
      </c>
      <c r="H3" s="13" t="s">
        <v>80</v>
      </c>
      <c r="J3" s="13" t="s">
        <v>81</v>
      </c>
    </row>
    <row r="4" spans="2:11" x14ac:dyDescent="0.25">
      <c r="B4" s="40" t="s">
        <v>3</v>
      </c>
      <c r="C4" s="41">
        <v>2</v>
      </c>
      <c r="D4" s="35" t="b">
        <v>0</v>
      </c>
      <c r="E4" s="18" t="s">
        <v>4</v>
      </c>
      <c r="F4" s="39">
        <v>3</v>
      </c>
      <c r="G4" s="31">
        <f>IF(D4=TRUE,F4,0)</f>
        <v>0</v>
      </c>
      <c r="H4" s="30" t="s">
        <v>82</v>
      </c>
      <c r="J4" s="13" t="s">
        <v>82</v>
      </c>
      <c r="K4" s="13">
        <f>SUMIF(H:H,J4,G:G)</f>
        <v>0</v>
      </c>
    </row>
    <row r="5" spans="2:11" x14ac:dyDescent="0.25">
      <c r="B5" s="40"/>
      <c r="C5" s="41"/>
      <c r="D5" s="36"/>
      <c r="E5" s="21" t="s">
        <v>5</v>
      </c>
      <c r="F5" s="39"/>
      <c r="G5" s="31"/>
      <c r="H5" s="30"/>
      <c r="J5" s="13" t="s">
        <v>84</v>
      </c>
      <c r="K5" s="13">
        <f t="shared" ref="K5:K6" si="0">SUMIF(H:H,J5,G:G)</f>
        <v>0</v>
      </c>
    </row>
    <row r="6" spans="2:11" x14ac:dyDescent="0.25">
      <c r="B6" s="40"/>
      <c r="C6" s="41"/>
      <c r="D6" s="37"/>
      <c r="E6" s="18" t="s">
        <v>6</v>
      </c>
      <c r="F6" s="39"/>
      <c r="G6" s="31"/>
      <c r="H6" s="30"/>
      <c r="J6" s="13" t="s">
        <v>83</v>
      </c>
      <c r="K6" s="13">
        <f t="shared" si="0"/>
        <v>0</v>
      </c>
    </row>
    <row r="7" spans="2:11" x14ac:dyDescent="0.25">
      <c r="B7" s="17" t="s">
        <v>7</v>
      </c>
      <c r="C7" s="18">
        <v>3</v>
      </c>
      <c r="D7" s="28" t="b">
        <v>0</v>
      </c>
      <c r="E7" s="18" t="s">
        <v>8</v>
      </c>
      <c r="F7" s="19">
        <v>3</v>
      </c>
      <c r="G7" s="20">
        <f t="shared" ref="G7:G66" si="1">IF(D7=TRUE,F7,0)</f>
        <v>0</v>
      </c>
      <c r="H7" s="20" t="s">
        <v>82</v>
      </c>
    </row>
    <row r="8" spans="2:11" x14ac:dyDescent="0.25">
      <c r="B8" s="17" t="s">
        <v>9</v>
      </c>
      <c r="C8" s="18">
        <v>3</v>
      </c>
      <c r="D8" s="28" t="b">
        <v>0</v>
      </c>
      <c r="E8" s="18" t="s">
        <v>10</v>
      </c>
      <c r="F8" s="19">
        <v>3</v>
      </c>
      <c r="G8" s="20">
        <f t="shared" si="1"/>
        <v>0</v>
      </c>
      <c r="H8" s="20" t="s">
        <v>82</v>
      </c>
    </row>
    <row r="9" spans="2:11" x14ac:dyDescent="0.25">
      <c r="B9" s="40" t="s">
        <v>11</v>
      </c>
      <c r="C9" s="41">
        <v>2</v>
      </c>
      <c r="D9" s="35" t="b">
        <v>0</v>
      </c>
      <c r="E9" s="18" t="s">
        <v>4</v>
      </c>
      <c r="F9" s="39">
        <v>3</v>
      </c>
      <c r="G9" s="31">
        <f t="shared" si="1"/>
        <v>0</v>
      </c>
      <c r="H9" s="30" t="s">
        <v>82</v>
      </c>
    </row>
    <row r="10" spans="2:11" x14ac:dyDescent="0.25">
      <c r="B10" s="40"/>
      <c r="C10" s="41"/>
      <c r="D10" s="36"/>
      <c r="E10" s="21" t="s">
        <v>5</v>
      </c>
      <c r="F10" s="39"/>
      <c r="G10" s="31"/>
      <c r="H10" s="30"/>
    </row>
    <row r="11" spans="2:11" x14ac:dyDescent="0.25">
      <c r="B11" s="40"/>
      <c r="C11" s="41"/>
      <c r="D11" s="37"/>
      <c r="E11" s="18" t="s">
        <v>6</v>
      </c>
      <c r="F11" s="39"/>
      <c r="G11" s="31"/>
      <c r="H11" s="30"/>
    </row>
    <row r="12" spans="2:11" x14ac:dyDescent="0.25">
      <c r="B12" s="40" t="s">
        <v>12</v>
      </c>
      <c r="C12" s="41">
        <v>3</v>
      </c>
      <c r="D12" s="35" t="b">
        <v>0</v>
      </c>
      <c r="E12" s="18" t="s">
        <v>13</v>
      </c>
      <c r="F12" s="32">
        <v>3</v>
      </c>
      <c r="G12" s="31">
        <f t="shared" si="1"/>
        <v>0</v>
      </c>
      <c r="H12" s="30" t="s">
        <v>82</v>
      </c>
    </row>
    <row r="13" spans="2:11" x14ac:dyDescent="0.25">
      <c r="B13" s="40"/>
      <c r="C13" s="41"/>
      <c r="D13" s="37"/>
      <c r="E13" s="21" t="s">
        <v>73</v>
      </c>
      <c r="F13" s="34"/>
      <c r="G13" s="31"/>
      <c r="H13" s="30"/>
    </row>
    <row r="14" spans="2:11" x14ac:dyDescent="0.25">
      <c r="B14" s="40" t="s">
        <v>14</v>
      </c>
      <c r="C14" s="41">
        <v>2</v>
      </c>
      <c r="D14" s="35" t="b">
        <v>0</v>
      </c>
      <c r="E14" s="18" t="s">
        <v>15</v>
      </c>
      <c r="F14" s="32">
        <v>2</v>
      </c>
      <c r="G14" s="31">
        <f t="shared" si="1"/>
        <v>0</v>
      </c>
      <c r="H14" s="30" t="s">
        <v>82</v>
      </c>
    </row>
    <row r="15" spans="2:11" x14ac:dyDescent="0.25">
      <c r="B15" s="40"/>
      <c r="C15" s="41"/>
      <c r="D15" s="36"/>
      <c r="E15" s="21" t="s">
        <v>16</v>
      </c>
      <c r="F15" s="33"/>
      <c r="G15" s="31"/>
      <c r="H15" s="30"/>
    </row>
    <row r="16" spans="2:11" ht="30" x14ac:dyDescent="0.25">
      <c r="B16" s="40"/>
      <c r="C16" s="41"/>
      <c r="D16" s="37"/>
      <c r="E16" s="18" t="s">
        <v>17</v>
      </c>
      <c r="F16" s="34"/>
      <c r="G16" s="31"/>
      <c r="H16" s="30"/>
    </row>
    <row r="17" spans="2:8" ht="30" x14ac:dyDescent="0.25">
      <c r="B17" s="17" t="s">
        <v>18</v>
      </c>
      <c r="C17" s="18">
        <v>2</v>
      </c>
      <c r="D17" s="28" t="b">
        <v>0</v>
      </c>
      <c r="E17" s="18" t="s">
        <v>19</v>
      </c>
      <c r="F17" s="19">
        <v>2</v>
      </c>
      <c r="G17" s="20">
        <f t="shared" si="1"/>
        <v>0</v>
      </c>
      <c r="H17" s="20" t="s">
        <v>82</v>
      </c>
    </row>
    <row r="18" spans="2:8" x14ac:dyDescent="0.25">
      <c r="B18" s="17" t="s">
        <v>20</v>
      </c>
      <c r="C18" s="18">
        <v>3</v>
      </c>
      <c r="D18" s="28" t="b">
        <v>0</v>
      </c>
      <c r="E18" s="18" t="s">
        <v>20</v>
      </c>
      <c r="F18" s="19">
        <v>3</v>
      </c>
      <c r="G18" s="20">
        <f t="shared" si="1"/>
        <v>0</v>
      </c>
      <c r="H18" s="20" t="s">
        <v>82</v>
      </c>
    </row>
    <row r="19" spans="2:8" x14ac:dyDescent="0.25">
      <c r="B19" s="17" t="s">
        <v>21</v>
      </c>
      <c r="C19" s="18">
        <v>3</v>
      </c>
      <c r="D19" s="28" t="b">
        <v>0</v>
      </c>
      <c r="E19" s="18" t="s">
        <v>22</v>
      </c>
      <c r="F19" s="19">
        <v>3</v>
      </c>
      <c r="G19" s="20">
        <f t="shared" si="1"/>
        <v>0</v>
      </c>
      <c r="H19" s="20" t="s">
        <v>82</v>
      </c>
    </row>
    <row r="20" spans="2:8" x14ac:dyDescent="0.25">
      <c r="B20" s="17" t="s">
        <v>23</v>
      </c>
      <c r="C20" s="18">
        <v>3</v>
      </c>
      <c r="D20" s="28" t="b">
        <v>0</v>
      </c>
      <c r="E20" s="18" t="s">
        <v>24</v>
      </c>
      <c r="F20" s="19">
        <v>2</v>
      </c>
      <c r="G20" s="20">
        <f t="shared" si="1"/>
        <v>0</v>
      </c>
      <c r="H20" s="20" t="s">
        <v>82</v>
      </c>
    </row>
    <row r="21" spans="2:8" x14ac:dyDescent="0.25">
      <c r="B21" s="40" t="s">
        <v>25</v>
      </c>
      <c r="C21" s="41">
        <v>3</v>
      </c>
      <c r="D21" s="35" t="b">
        <v>0</v>
      </c>
      <c r="E21" s="21" t="s">
        <v>26</v>
      </c>
      <c r="F21" s="39">
        <v>4</v>
      </c>
      <c r="G21" s="31">
        <f t="shared" si="1"/>
        <v>0</v>
      </c>
      <c r="H21" s="30" t="s">
        <v>82</v>
      </c>
    </row>
    <row r="22" spans="2:8" x14ac:dyDescent="0.25">
      <c r="B22" s="40"/>
      <c r="C22" s="41"/>
      <c r="D22" s="36"/>
      <c r="E22" s="18" t="s">
        <v>27</v>
      </c>
      <c r="F22" s="39"/>
      <c r="G22" s="31"/>
      <c r="H22" s="30"/>
    </row>
    <row r="23" spans="2:8" x14ac:dyDescent="0.25">
      <c r="B23" s="40"/>
      <c r="C23" s="41"/>
      <c r="D23" s="36"/>
      <c r="E23" s="21" t="s">
        <v>28</v>
      </c>
      <c r="F23" s="39"/>
      <c r="G23" s="31"/>
      <c r="H23" s="30"/>
    </row>
    <row r="24" spans="2:8" x14ac:dyDescent="0.25">
      <c r="B24" s="40"/>
      <c r="C24" s="41"/>
      <c r="D24" s="36"/>
      <c r="E24" s="18" t="s">
        <v>29</v>
      </c>
      <c r="F24" s="39"/>
      <c r="G24" s="31"/>
      <c r="H24" s="30"/>
    </row>
    <row r="25" spans="2:8" x14ac:dyDescent="0.25">
      <c r="B25" s="40"/>
      <c r="C25" s="41"/>
      <c r="D25" s="36"/>
      <c r="E25" s="21" t="s">
        <v>28</v>
      </c>
      <c r="F25" s="39"/>
      <c r="G25" s="31"/>
      <c r="H25" s="30"/>
    </row>
    <row r="26" spans="2:8" x14ac:dyDescent="0.25">
      <c r="B26" s="40"/>
      <c r="C26" s="41"/>
      <c r="D26" s="36"/>
      <c r="E26" s="18" t="s">
        <v>30</v>
      </c>
      <c r="F26" s="39"/>
      <c r="G26" s="31"/>
      <c r="H26" s="30"/>
    </row>
    <row r="27" spans="2:8" x14ac:dyDescent="0.25">
      <c r="B27" s="40"/>
      <c r="C27" s="41"/>
      <c r="D27" s="36"/>
      <c r="E27" s="21" t="s">
        <v>28</v>
      </c>
      <c r="F27" s="39"/>
      <c r="G27" s="31"/>
      <c r="H27" s="30"/>
    </row>
    <row r="28" spans="2:8" x14ac:dyDescent="0.25">
      <c r="B28" s="40"/>
      <c r="C28" s="41"/>
      <c r="D28" s="37"/>
      <c r="E28" s="18" t="s">
        <v>31</v>
      </c>
      <c r="F28" s="39"/>
      <c r="G28" s="31"/>
      <c r="H28" s="30"/>
    </row>
    <row r="29" spans="2:8" x14ac:dyDescent="0.25">
      <c r="B29" s="40" t="s">
        <v>32</v>
      </c>
      <c r="C29" s="41">
        <v>3</v>
      </c>
      <c r="D29" s="35" t="b">
        <v>0</v>
      </c>
      <c r="E29" s="21" t="s">
        <v>26</v>
      </c>
      <c r="F29" s="39">
        <v>4</v>
      </c>
      <c r="G29" s="31">
        <f t="shared" si="1"/>
        <v>0</v>
      </c>
      <c r="H29" s="30" t="s">
        <v>82</v>
      </c>
    </row>
    <row r="30" spans="2:8" x14ac:dyDescent="0.25">
      <c r="B30" s="40"/>
      <c r="C30" s="41"/>
      <c r="D30" s="36"/>
      <c r="E30" s="18" t="s">
        <v>27</v>
      </c>
      <c r="F30" s="39"/>
      <c r="G30" s="31"/>
      <c r="H30" s="30"/>
    </row>
    <row r="31" spans="2:8" x14ac:dyDescent="0.25">
      <c r="B31" s="40"/>
      <c r="C31" s="41"/>
      <c r="D31" s="36"/>
      <c r="E31" s="21" t="s">
        <v>28</v>
      </c>
      <c r="F31" s="39"/>
      <c r="G31" s="31"/>
      <c r="H31" s="30"/>
    </row>
    <row r="32" spans="2:8" x14ac:dyDescent="0.25">
      <c r="B32" s="40"/>
      <c r="C32" s="41"/>
      <c r="D32" s="36"/>
      <c r="E32" s="18" t="s">
        <v>29</v>
      </c>
      <c r="F32" s="39"/>
      <c r="G32" s="31"/>
      <c r="H32" s="30"/>
    </row>
    <row r="33" spans="2:8" x14ac:dyDescent="0.25">
      <c r="B33" s="40"/>
      <c r="C33" s="41"/>
      <c r="D33" s="36"/>
      <c r="E33" s="21" t="s">
        <v>28</v>
      </c>
      <c r="F33" s="39"/>
      <c r="G33" s="31"/>
      <c r="H33" s="30"/>
    </row>
    <row r="34" spans="2:8" x14ac:dyDescent="0.25">
      <c r="B34" s="40"/>
      <c r="C34" s="41"/>
      <c r="D34" s="36"/>
      <c r="E34" s="18" t="s">
        <v>30</v>
      </c>
      <c r="F34" s="39"/>
      <c r="G34" s="31"/>
      <c r="H34" s="30"/>
    </row>
    <row r="35" spans="2:8" x14ac:dyDescent="0.25">
      <c r="B35" s="40"/>
      <c r="C35" s="41"/>
      <c r="D35" s="36"/>
      <c r="E35" s="21" t="s">
        <v>28</v>
      </c>
      <c r="F35" s="39"/>
      <c r="G35" s="31"/>
      <c r="H35" s="30"/>
    </row>
    <row r="36" spans="2:8" x14ac:dyDescent="0.25">
      <c r="B36" s="40"/>
      <c r="C36" s="41"/>
      <c r="D36" s="37"/>
      <c r="E36" s="18" t="s">
        <v>31</v>
      </c>
      <c r="F36" s="39"/>
      <c r="G36" s="31"/>
      <c r="H36" s="30"/>
    </row>
    <row r="37" spans="2:8" x14ac:dyDescent="0.25">
      <c r="B37" s="17" t="s">
        <v>33</v>
      </c>
      <c r="C37" s="18">
        <v>3</v>
      </c>
      <c r="D37" s="28" t="b">
        <v>0</v>
      </c>
      <c r="E37" s="18" t="s">
        <v>34</v>
      </c>
      <c r="F37" s="19">
        <v>3</v>
      </c>
      <c r="G37" s="20">
        <f t="shared" si="1"/>
        <v>0</v>
      </c>
      <c r="H37" s="20" t="s">
        <v>82</v>
      </c>
    </row>
    <row r="38" spans="2:8" x14ac:dyDescent="0.25">
      <c r="B38" s="40" t="s">
        <v>35</v>
      </c>
      <c r="C38" s="41">
        <v>4</v>
      </c>
      <c r="D38" s="35" t="b">
        <v>0</v>
      </c>
      <c r="E38" s="18" t="s">
        <v>36</v>
      </c>
      <c r="F38" s="32">
        <v>3</v>
      </c>
      <c r="G38" s="31">
        <f>IF(D38=TRUE,F38,0)</f>
        <v>0</v>
      </c>
      <c r="H38" s="30" t="s">
        <v>82</v>
      </c>
    </row>
    <row r="39" spans="2:8" x14ac:dyDescent="0.25">
      <c r="B39" s="40"/>
      <c r="C39" s="41"/>
      <c r="D39" s="36"/>
      <c r="E39" s="21" t="s">
        <v>16</v>
      </c>
      <c r="F39" s="33"/>
      <c r="G39" s="31"/>
      <c r="H39" s="30"/>
    </row>
    <row r="40" spans="2:8" x14ac:dyDescent="0.25">
      <c r="B40" s="40"/>
      <c r="C40" s="41"/>
      <c r="D40" s="36"/>
      <c r="E40" s="18" t="s">
        <v>37</v>
      </c>
      <c r="F40" s="33"/>
      <c r="G40" s="31"/>
      <c r="H40" s="30"/>
    </row>
    <row r="41" spans="2:8" x14ac:dyDescent="0.25">
      <c r="B41" s="40" t="s">
        <v>38</v>
      </c>
      <c r="C41" s="41">
        <v>4</v>
      </c>
      <c r="D41" s="35" t="b">
        <v>0</v>
      </c>
      <c r="E41" s="18" t="s">
        <v>36</v>
      </c>
      <c r="F41" s="32">
        <v>3</v>
      </c>
      <c r="G41" s="31">
        <f t="shared" si="1"/>
        <v>0</v>
      </c>
      <c r="H41" s="30" t="s">
        <v>82</v>
      </c>
    </row>
    <row r="42" spans="2:8" x14ac:dyDescent="0.25">
      <c r="B42" s="40"/>
      <c r="C42" s="41"/>
      <c r="D42" s="36"/>
      <c r="E42" s="21" t="s">
        <v>74</v>
      </c>
      <c r="F42" s="33"/>
      <c r="G42" s="31"/>
      <c r="H42" s="30"/>
    </row>
    <row r="43" spans="2:8" x14ac:dyDescent="0.25">
      <c r="B43" s="40"/>
      <c r="C43" s="41"/>
      <c r="D43" s="36"/>
      <c r="E43" s="22" t="s">
        <v>39</v>
      </c>
      <c r="F43" s="33"/>
      <c r="G43" s="31"/>
      <c r="H43" s="30"/>
    </row>
    <row r="44" spans="2:8" x14ac:dyDescent="0.25">
      <c r="B44" s="40"/>
      <c r="C44" s="41"/>
      <c r="D44" s="36"/>
      <c r="E44" s="23" t="s">
        <v>28</v>
      </c>
      <c r="F44" s="33"/>
      <c r="G44" s="31"/>
      <c r="H44" s="30"/>
    </row>
    <row r="45" spans="2:8" x14ac:dyDescent="0.25">
      <c r="B45" s="40"/>
      <c r="C45" s="41"/>
      <c r="D45" s="36"/>
      <c r="E45" s="22" t="s">
        <v>29</v>
      </c>
      <c r="F45" s="33"/>
      <c r="G45" s="31"/>
      <c r="H45" s="30"/>
    </row>
    <row r="46" spans="2:8" x14ac:dyDescent="0.25">
      <c r="B46" s="40"/>
      <c r="C46" s="41"/>
      <c r="D46" s="36"/>
      <c r="E46" s="23" t="s">
        <v>28</v>
      </c>
      <c r="F46" s="33"/>
      <c r="G46" s="31"/>
      <c r="H46" s="30"/>
    </row>
    <row r="47" spans="2:8" x14ac:dyDescent="0.25">
      <c r="B47" s="40"/>
      <c r="C47" s="41"/>
      <c r="D47" s="36"/>
      <c r="E47" s="22" t="s">
        <v>30</v>
      </c>
      <c r="F47" s="33"/>
      <c r="G47" s="31"/>
      <c r="H47" s="30"/>
    </row>
    <row r="48" spans="2:8" x14ac:dyDescent="0.25">
      <c r="B48" s="40"/>
      <c r="C48" s="41"/>
      <c r="D48" s="36"/>
      <c r="E48" s="21" t="s">
        <v>16</v>
      </c>
      <c r="F48" s="33"/>
      <c r="G48" s="31"/>
      <c r="H48" s="30"/>
    </row>
    <row r="49" spans="2:8" x14ac:dyDescent="0.25">
      <c r="B49" s="40"/>
      <c r="C49" s="41"/>
      <c r="D49" s="36"/>
      <c r="E49" s="18" t="s">
        <v>37</v>
      </c>
      <c r="F49" s="33"/>
      <c r="G49" s="31"/>
      <c r="H49" s="30"/>
    </row>
    <row r="50" spans="2:8" x14ac:dyDescent="0.25">
      <c r="B50" s="40" t="s">
        <v>40</v>
      </c>
      <c r="C50" s="41">
        <v>4</v>
      </c>
      <c r="D50" s="35" t="b">
        <v>0</v>
      </c>
      <c r="E50" s="18" t="s">
        <v>41</v>
      </c>
      <c r="F50" s="32">
        <v>3</v>
      </c>
      <c r="G50" s="31">
        <f t="shared" si="1"/>
        <v>0</v>
      </c>
      <c r="H50" s="30" t="s">
        <v>82</v>
      </c>
    </row>
    <row r="51" spans="2:8" x14ac:dyDescent="0.25">
      <c r="B51" s="40"/>
      <c r="C51" s="41"/>
      <c r="D51" s="36"/>
      <c r="E51" s="21" t="s">
        <v>16</v>
      </c>
      <c r="F51" s="33"/>
      <c r="G51" s="31"/>
      <c r="H51" s="30"/>
    </row>
    <row r="52" spans="2:8" x14ac:dyDescent="0.25">
      <c r="B52" s="40"/>
      <c r="C52" s="41"/>
      <c r="D52" s="36"/>
      <c r="E52" s="18" t="s">
        <v>37</v>
      </c>
      <c r="F52" s="33"/>
      <c r="G52" s="31"/>
      <c r="H52" s="30"/>
    </row>
    <row r="53" spans="2:8" x14ac:dyDescent="0.25">
      <c r="B53" s="40" t="s">
        <v>42</v>
      </c>
      <c r="C53" s="41">
        <v>4</v>
      </c>
      <c r="D53" s="35" t="b">
        <v>0</v>
      </c>
      <c r="E53" s="18" t="s">
        <v>43</v>
      </c>
      <c r="F53" s="32">
        <v>3</v>
      </c>
      <c r="G53" s="31">
        <f t="shared" si="1"/>
        <v>0</v>
      </c>
      <c r="H53" s="30" t="s">
        <v>82</v>
      </c>
    </row>
    <row r="54" spans="2:8" x14ac:dyDescent="0.25">
      <c r="B54" s="40"/>
      <c r="C54" s="41"/>
      <c r="D54" s="36"/>
      <c r="E54" s="21" t="s">
        <v>44</v>
      </c>
      <c r="F54" s="33"/>
      <c r="G54" s="31"/>
      <c r="H54" s="30"/>
    </row>
    <row r="55" spans="2:8" x14ac:dyDescent="0.25">
      <c r="B55" s="40"/>
      <c r="C55" s="41"/>
      <c r="D55" s="37"/>
      <c r="E55" s="18" t="s">
        <v>37</v>
      </c>
      <c r="F55" s="34"/>
      <c r="G55" s="31"/>
      <c r="H55" s="30"/>
    </row>
    <row r="56" spans="2:8" x14ac:dyDescent="0.25">
      <c r="B56" s="40" t="s">
        <v>45</v>
      </c>
      <c r="C56" s="41">
        <v>4</v>
      </c>
      <c r="D56" s="35" t="b">
        <v>0</v>
      </c>
      <c r="E56" s="18" t="s">
        <v>46</v>
      </c>
      <c r="F56" s="32">
        <v>3</v>
      </c>
      <c r="G56" s="31">
        <f t="shared" si="1"/>
        <v>0</v>
      </c>
      <c r="H56" s="30" t="s">
        <v>82</v>
      </c>
    </row>
    <row r="57" spans="2:8" x14ac:dyDescent="0.25">
      <c r="B57" s="40"/>
      <c r="C57" s="41"/>
      <c r="D57" s="36"/>
      <c r="E57" s="21" t="s">
        <v>16</v>
      </c>
      <c r="F57" s="33"/>
      <c r="G57" s="31"/>
      <c r="H57" s="30"/>
    </row>
    <row r="58" spans="2:8" x14ac:dyDescent="0.25">
      <c r="B58" s="40"/>
      <c r="C58" s="41"/>
      <c r="D58" s="37"/>
      <c r="E58" s="18" t="s">
        <v>37</v>
      </c>
      <c r="F58" s="34"/>
      <c r="G58" s="31"/>
      <c r="H58" s="30"/>
    </row>
    <row r="59" spans="2:8" x14ac:dyDescent="0.25">
      <c r="B59" s="40" t="s">
        <v>47</v>
      </c>
      <c r="C59" s="41" t="s">
        <v>110</v>
      </c>
      <c r="D59" s="35" t="b">
        <v>0</v>
      </c>
      <c r="E59" s="18" t="s">
        <v>36</v>
      </c>
      <c r="F59" s="32">
        <v>3</v>
      </c>
      <c r="G59" s="31">
        <f t="shared" si="1"/>
        <v>0</v>
      </c>
      <c r="H59" s="30" t="s">
        <v>82</v>
      </c>
    </row>
    <row r="60" spans="2:8" x14ac:dyDescent="0.25">
      <c r="B60" s="40"/>
      <c r="C60" s="41"/>
      <c r="D60" s="36"/>
      <c r="E60" s="21" t="s">
        <v>5</v>
      </c>
      <c r="F60" s="33"/>
      <c r="G60" s="31"/>
      <c r="H60" s="30"/>
    </row>
    <row r="61" spans="2:8" x14ac:dyDescent="0.25">
      <c r="B61" s="40"/>
      <c r="C61" s="41"/>
      <c r="D61" s="36"/>
      <c r="E61" s="18" t="s">
        <v>41</v>
      </c>
      <c r="F61" s="33"/>
      <c r="G61" s="31"/>
      <c r="H61" s="30"/>
    </row>
    <row r="62" spans="2:8" x14ac:dyDescent="0.25">
      <c r="B62" s="40"/>
      <c r="C62" s="41"/>
      <c r="D62" s="36"/>
      <c r="E62" s="21" t="s">
        <v>16</v>
      </c>
      <c r="F62" s="33"/>
      <c r="G62" s="31"/>
      <c r="H62" s="30"/>
    </row>
    <row r="63" spans="2:8" ht="30" x14ac:dyDescent="0.25">
      <c r="B63" s="40"/>
      <c r="C63" s="41"/>
      <c r="D63" s="36"/>
      <c r="E63" s="18" t="s">
        <v>111</v>
      </c>
      <c r="F63" s="33"/>
      <c r="G63" s="31"/>
      <c r="H63" s="30"/>
    </row>
    <row r="64" spans="2:8" x14ac:dyDescent="0.25">
      <c r="B64" s="40"/>
      <c r="C64" s="41"/>
      <c r="D64" s="36"/>
      <c r="E64" s="21" t="s">
        <v>16</v>
      </c>
      <c r="F64" s="33"/>
      <c r="G64" s="31"/>
      <c r="H64" s="30"/>
    </row>
    <row r="65" spans="2:8" x14ac:dyDescent="0.25">
      <c r="B65" s="40"/>
      <c r="C65" s="41"/>
      <c r="D65" s="36"/>
      <c r="E65" s="18" t="s">
        <v>48</v>
      </c>
      <c r="F65" s="33"/>
      <c r="G65" s="31"/>
      <c r="H65" s="30"/>
    </row>
    <row r="66" spans="2:8" x14ac:dyDescent="0.25">
      <c r="B66" s="40" t="s">
        <v>49</v>
      </c>
      <c r="C66" s="41" t="s">
        <v>110</v>
      </c>
      <c r="D66" s="35" t="b">
        <v>0</v>
      </c>
      <c r="E66" s="18" t="s">
        <v>43</v>
      </c>
      <c r="F66" s="32">
        <v>3</v>
      </c>
      <c r="G66" s="31">
        <f t="shared" si="1"/>
        <v>0</v>
      </c>
      <c r="H66" s="30" t="s">
        <v>82</v>
      </c>
    </row>
    <row r="67" spans="2:8" x14ac:dyDescent="0.25">
      <c r="B67" s="40"/>
      <c r="C67" s="41"/>
      <c r="D67" s="36"/>
      <c r="E67" s="21" t="s">
        <v>5</v>
      </c>
      <c r="F67" s="33"/>
      <c r="G67" s="31"/>
      <c r="H67" s="30"/>
    </row>
    <row r="68" spans="2:8" x14ac:dyDescent="0.25">
      <c r="B68" s="40"/>
      <c r="C68" s="41"/>
      <c r="D68" s="36"/>
      <c r="E68" s="18" t="s">
        <v>46</v>
      </c>
      <c r="F68" s="33"/>
      <c r="G68" s="31"/>
      <c r="H68" s="30"/>
    </row>
    <row r="69" spans="2:8" x14ac:dyDescent="0.25">
      <c r="B69" s="40"/>
      <c r="C69" s="41"/>
      <c r="D69" s="36"/>
      <c r="E69" s="21" t="s">
        <v>16</v>
      </c>
      <c r="F69" s="33"/>
      <c r="G69" s="31"/>
      <c r="H69" s="30"/>
    </row>
    <row r="70" spans="2:8" ht="30" x14ac:dyDescent="0.25">
      <c r="B70" s="40"/>
      <c r="C70" s="41"/>
      <c r="D70" s="37"/>
      <c r="E70" s="18" t="s">
        <v>111</v>
      </c>
      <c r="F70" s="34"/>
      <c r="G70" s="31"/>
      <c r="H70" s="30"/>
    </row>
    <row r="71" spans="2:8" ht="30" x14ac:dyDescent="0.25">
      <c r="B71" s="17" t="s">
        <v>50</v>
      </c>
      <c r="C71" s="18">
        <v>3</v>
      </c>
      <c r="D71" s="28" t="b">
        <v>0</v>
      </c>
      <c r="E71" s="21" t="s">
        <v>51</v>
      </c>
      <c r="F71" s="19">
        <v>0</v>
      </c>
      <c r="G71" s="20">
        <f t="shared" ref="G71:G110" si="2">IF(D71=TRUE,F71,0)</f>
        <v>0</v>
      </c>
      <c r="H71" s="20" t="s">
        <v>83</v>
      </c>
    </row>
    <row r="72" spans="2:8" ht="30" x14ac:dyDescent="0.25">
      <c r="B72" s="17" t="s">
        <v>52</v>
      </c>
      <c r="C72" s="18">
        <v>3</v>
      </c>
      <c r="D72" s="28" t="b">
        <v>0</v>
      </c>
      <c r="E72" s="21" t="s">
        <v>51</v>
      </c>
      <c r="F72" s="19">
        <v>0</v>
      </c>
      <c r="G72" s="20">
        <f t="shared" si="2"/>
        <v>0</v>
      </c>
      <c r="H72" s="20" t="s">
        <v>83</v>
      </c>
    </row>
    <row r="73" spans="2:8" x14ac:dyDescent="0.25">
      <c r="B73" s="17" t="s">
        <v>53</v>
      </c>
      <c r="C73" s="18">
        <v>3</v>
      </c>
      <c r="D73" s="28" t="b">
        <v>0</v>
      </c>
      <c r="E73" s="18" t="s">
        <v>54</v>
      </c>
      <c r="F73" s="19">
        <v>2</v>
      </c>
      <c r="G73" s="20">
        <f t="shared" si="2"/>
        <v>0</v>
      </c>
      <c r="H73" s="20" t="s">
        <v>82</v>
      </c>
    </row>
    <row r="74" spans="2:8" x14ac:dyDescent="0.25">
      <c r="B74" s="17" t="s">
        <v>55</v>
      </c>
      <c r="C74" s="18">
        <v>3</v>
      </c>
      <c r="D74" s="28" t="b">
        <v>0</v>
      </c>
      <c r="E74" s="21" t="s">
        <v>51</v>
      </c>
      <c r="F74" s="19">
        <v>3</v>
      </c>
      <c r="G74" s="20">
        <f t="shared" si="2"/>
        <v>0</v>
      </c>
      <c r="H74" s="20" t="s">
        <v>83</v>
      </c>
    </row>
    <row r="75" spans="2:8" x14ac:dyDescent="0.25">
      <c r="B75" s="40" t="s">
        <v>56</v>
      </c>
      <c r="C75" s="41">
        <v>2</v>
      </c>
      <c r="D75" s="35" t="b">
        <v>0</v>
      </c>
      <c r="E75" s="45" t="s">
        <v>75</v>
      </c>
      <c r="F75" s="32">
        <v>2</v>
      </c>
      <c r="G75" s="20">
        <f t="shared" si="2"/>
        <v>0</v>
      </c>
      <c r="H75" s="30" t="s">
        <v>84</v>
      </c>
    </row>
    <row r="76" spans="2:8" x14ac:dyDescent="0.25">
      <c r="B76" s="40"/>
      <c r="C76" s="41"/>
      <c r="D76" s="37"/>
      <c r="E76" s="45"/>
      <c r="F76" s="34"/>
      <c r="G76" s="20">
        <f t="shared" si="2"/>
        <v>0</v>
      </c>
      <c r="H76" s="30"/>
    </row>
    <row r="77" spans="2:8" x14ac:dyDescent="0.25">
      <c r="B77" s="17" t="s">
        <v>57</v>
      </c>
      <c r="C77" s="41">
        <v>6</v>
      </c>
      <c r="D77" s="35" t="b">
        <v>0</v>
      </c>
      <c r="E77" s="45" t="s">
        <v>76</v>
      </c>
      <c r="F77" s="39">
        <v>6</v>
      </c>
      <c r="G77" s="31">
        <f t="shared" si="2"/>
        <v>0</v>
      </c>
      <c r="H77" s="30" t="s">
        <v>84</v>
      </c>
    </row>
    <row r="78" spans="2:8" x14ac:dyDescent="0.25">
      <c r="B78" s="24" t="s">
        <v>58</v>
      </c>
      <c r="C78" s="41"/>
      <c r="D78" s="36"/>
      <c r="E78" s="45"/>
      <c r="F78" s="39"/>
      <c r="G78" s="31"/>
      <c r="H78" s="30"/>
    </row>
    <row r="79" spans="2:8" x14ac:dyDescent="0.25">
      <c r="B79" s="17" t="s">
        <v>49</v>
      </c>
      <c r="C79" s="41"/>
      <c r="D79" s="37"/>
      <c r="E79" s="45"/>
      <c r="F79" s="39"/>
      <c r="G79" s="31"/>
      <c r="H79" s="30"/>
    </row>
    <row r="80" spans="2:8" x14ac:dyDescent="0.25">
      <c r="B80" s="17" t="s">
        <v>59</v>
      </c>
      <c r="C80" s="18">
        <v>2</v>
      </c>
      <c r="D80" s="28" t="b">
        <v>0</v>
      </c>
      <c r="E80" s="18" t="s">
        <v>19</v>
      </c>
      <c r="F80" s="19">
        <v>2</v>
      </c>
      <c r="G80" s="20">
        <f t="shared" si="2"/>
        <v>0</v>
      </c>
      <c r="H80" s="20" t="s">
        <v>82</v>
      </c>
    </row>
    <row r="81" spans="2:8" x14ac:dyDescent="0.25">
      <c r="B81" s="40" t="s">
        <v>60</v>
      </c>
      <c r="C81" s="41">
        <v>6</v>
      </c>
      <c r="D81" s="35" t="b">
        <v>0</v>
      </c>
      <c r="E81" s="18" t="s">
        <v>61</v>
      </c>
      <c r="F81" s="32">
        <v>4</v>
      </c>
      <c r="G81" s="31">
        <f t="shared" si="2"/>
        <v>0</v>
      </c>
      <c r="H81" s="30" t="s">
        <v>82</v>
      </c>
    </row>
    <row r="82" spans="2:8" x14ac:dyDescent="0.25">
      <c r="B82" s="40"/>
      <c r="C82" s="41"/>
      <c r="D82" s="36"/>
      <c r="E82" s="21" t="s">
        <v>77</v>
      </c>
      <c r="F82" s="33"/>
      <c r="G82" s="31"/>
      <c r="H82" s="30"/>
    </row>
    <row r="83" spans="2:8" x14ac:dyDescent="0.25">
      <c r="B83" s="40"/>
      <c r="C83" s="41"/>
      <c r="D83" s="36"/>
      <c r="E83" s="22" t="s">
        <v>62</v>
      </c>
      <c r="F83" s="33"/>
      <c r="G83" s="31"/>
      <c r="H83" s="30"/>
    </row>
    <row r="84" spans="2:8" x14ac:dyDescent="0.25">
      <c r="B84" s="40"/>
      <c r="C84" s="41"/>
      <c r="D84" s="36"/>
      <c r="E84" s="23" t="s">
        <v>63</v>
      </c>
      <c r="F84" s="33"/>
      <c r="G84" s="31"/>
      <c r="H84" s="30"/>
    </row>
    <row r="85" spans="2:8" x14ac:dyDescent="0.25">
      <c r="B85" s="40"/>
      <c r="C85" s="41"/>
      <c r="D85" s="36"/>
      <c r="E85" s="22" t="s">
        <v>64</v>
      </c>
      <c r="F85" s="33"/>
      <c r="G85" s="31"/>
      <c r="H85" s="30"/>
    </row>
    <row r="86" spans="2:8" x14ac:dyDescent="0.25">
      <c r="B86" s="40"/>
      <c r="C86" s="41"/>
      <c r="D86" s="36"/>
      <c r="E86" s="23" t="s">
        <v>63</v>
      </c>
      <c r="F86" s="33"/>
      <c r="G86" s="31"/>
      <c r="H86" s="30"/>
    </row>
    <row r="87" spans="2:8" x14ac:dyDescent="0.25">
      <c r="B87" s="40"/>
      <c r="C87" s="41"/>
      <c r="D87" s="37"/>
      <c r="E87" s="22" t="s">
        <v>37</v>
      </c>
      <c r="F87" s="34"/>
      <c r="G87" s="31"/>
      <c r="H87" s="30"/>
    </row>
    <row r="88" spans="2:8" x14ac:dyDescent="0.25">
      <c r="B88" s="40" t="s">
        <v>65</v>
      </c>
      <c r="C88" s="41">
        <v>6</v>
      </c>
      <c r="D88" s="35" t="b">
        <v>0</v>
      </c>
      <c r="E88" s="18" t="s">
        <v>66</v>
      </c>
      <c r="F88" s="32">
        <v>4</v>
      </c>
      <c r="G88" s="31">
        <f t="shared" si="2"/>
        <v>0</v>
      </c>
      <c r="H88" s="30" t="s">
        <v>82</v>
      </c>
    </row>
    <row r="89" spans="2:8" x14ac:dyDescent="0.25">
      <c r="B89" s="40"/>
      <c r="C89" s="41"/>
      <c r="D89" s="36"/>
      <c r="E89" s="21" t="s">
        <v>77</v>
      </c>
      <c r="F89" s="33"/>
      <c r="G89" s="31"/>
      <c r="H89" s="30"/>
    </row>
    <row r="90" spans="2:8" x14ac:dyDescent="0.25">
      <c r="B90" s="40"/>
      <c r="C90" s="41"/>
      <c r="D90" s="36"/>
      <c r="E90" s="22" t="s">
        <v>62</v>
      </c>
      <c r="F90" s="33"/>
      <c r="G90" s="31"/>
      <c r="H90" s="30"/>
    </row>
    <row r="91" spans="2:8" x14ac:dyDescent="0.25">
      <c r="B91" s="40"/>
      <c r="C91" s="41"/>
      <c r="D91" s="36"/>
      <c r="E91" s="23" t="s">
        <v>63</v>
      </c>
      <c r="F91" s="33"/>
      <c r="G91" s="31"/>
      <c r="H91" s="30"/>
    </row>
    <row r="92" spans="2:8" x14ac:dyDescent="0.25">
      <c r="B92" s="40"/>
      <c r="C92" s="41"/>
      <c r="D92" s="36"/>
      <c r="E92" s="22" t="s">
        <v>64</v>
      </c>
      <c r="F92" s="33"/>
      <c r="G92" s="31"/>
      <c r="H92" s="30"/>
    </row>
    <row r="93" spans="2:8" x14ac:dyDescent="0.25">
      <c r="B93" s="40"/>
      <c r="C93" s="41"/>
      <c r="D93" s="36"/>
      <c r="E93" s="23" t="s">
        <v>63</v>
      </c>
      <c r="F93" s="33"/>
      <c r="G93" s="31"/>
      <c r="H93" s="30"/>
    </row>
    <row r="94" spans="2:8" x14ac:dyDescent="0.25">
      <c r="B94" s="40"/>
      <c r="C94" s="41"/>
      <c r="D94" s="36"/>
      <c r="E94" s="22" t="s">
        <v>37</v>
      </c>
      <c r="F94" s="33"/>
      <c r="G94" s="31"/>
      <c r="H94" s="30"/>
    </row>
    <row r="95" spans="2:8" x14ac:dyDescent="0.25">
      <c r="B95" s="40" t="s">
        <v>67</v>
      </c>
      <c r="C95" s="41">
        <v>6</v>
      </c>
      <c r="D95" s="35" t="b">
        <v>0</v>
      </c>
      <c r="E95" s="18" t="s">
        <v>66</v>
      </c>
      <c r="F95" s="32">
        <v>4</v>
      </c>
      <c r="G95" s="31">
        <f t="shared" si="2"/>
        <v>0</v>
      </c>
      <c r="H95" s="30" t="s">
        <v>82</v>
      </c>
    </row>
    <row r="96" spans="2:8" x14ac:dyDescent="0.25">
      <c r="B96" s="40"/>
      <c r="C96" s="41"/>
      <c r="D96" s="36"/>
      <c r="E96" s="21" t="s">
        <v>77</v>
      </c>
      <c r="F96" s="33"/>
      <c r="G96" s="31"/>
      <c r="H96" s="30"/>
    </row>
    <row r="97" spans="2:8" x14ac:dyDescent="0.25">
      <c r="B97" s="40"/>
      <c r="C97" s="41"/>
      <c r="D97" s="36"/>
      <c r="E97" s="22" t="s">
        <v>62</v>
      </c>
      <c r="F97" s="33"/>
      <c r="G97" s="31"/>
      <c r="H97" s="30"/>
    </row>
    <row r="98" spans="2:8" x14ac:dyDescent="0.25">
      <c r="B98" s="40"/>
      <c r="C98" s="41"/>
      <c r="D98" s="36"/>
      <c r="E98" s="23" t="s">
        <v>63</v>
      </c>
      <c r="F98" s="33"/>
      <c r="G98" s="31"/>
      <c r="H98" s="30"/>
    </row>
    <row r="99" spans="2:8" x14ac:dyDescent="0.25">
      <c r="B99" s="40"/>
      <c r="C99" s="41"/>
      <c r="D99" s="36"/>
      <c r="E99" s="22" t="s">
        <v>64</v>
      </c>
      <c r="F99" s="33"/>
      <c r="G99" s="31"/>
      <c r="H99" s="30"/>
    </row>
    <row r="100" spans="2:8" x14ac:dyDescent="0.25">
      <c r="B100" s="40"/>
      <c r="C100" s="41"/>
      <c r="D100" s="36"/>
      <c r="E100" s="23" t="s">
        <v>63</v>
      </c>
      <c r="F100" s="33"/>
      <c r="G100" s="31"/>
      <c r="H100" s="30"/>
    </row>
    <row r="101" spans="2:8" x14ac:dyDescent="0.25">
      <c r="B101" s="40"/>
      <c r="C101" s="41"/>
      <c r="D101" s="36"/>
      <c r="E101" s="22" t="s">
        <v>37</v>
      </c>
      <c r="F101" s="33"/>
      <c r="G101" s="31"/>
      <c r="H101" s="30"/>
    </row>
    <row r="102" spans="2:8" x14ac:dyDescent="0.25">
      <c r="B102" s="40" t="s">
        <v>68</v>
      </c>
      <c r="C102" s="41">
        <v>6</v>
      </c>
      <c r="D102" s="35" t="b">
        <v>0</v>
      </c>
      <c r="E102" s="18" t="s">
        <v>61</v>
      </c>
      <c r="F102" s="32">
        <v>4</v>
      </c>
      <c r="G102" s="31">
        <f t="shared" si="2"/>
        <v>0</v>
      </c>
      <c r="H102" s="30" t="s">
        <v>82</v>
      </c>
    </row>
    <row r="103" spans="2:8" x14ac:dyDescent="0.25">
      <c r="B103" s="40"/>
      <c r="C103" s="41"/>
      <c r="D103" s="36"/>
      <c r="E103" s="21" t="s">
        <v>77</v>
      </c>
      <c r="F103" s="33"/>
      <c r="G103" s="31"/>
      <c r="H103" s="30"/>
    </row>
    <row r="104" spans="2:8" x14ac:dyDescent="0.25">
      <c r="B104" s="40"/>
      <c r="C104" s="41"/>
      <c r="D104" s="36"/>
      <c r="E104" s="22" t="s">
        <v>62</v>
      </c>
      <c r="F104" s="33"/>
      <c r="G104" s="31"/>
      <c r="H104" s="30"/>
    </row>
    <row r="105" spans="2:8" x14ac:dyDescent="0.25">
      <c r="B105" s="40"/>
      <c r="C105" s="41"/>
      <c r="D105" s="36"/>
      <c r="E105" s="23" t="s">
        <v>63</v>
      </c>
      <c r="F105" s="33"/>
      <c r="G105" s="31"/>
      <c r="H105" s="30"/>
    </row>
    <row r="106" spans="2:8" x14ac:dyDescent="0.25">
      <c r="B106" s="40"/>
      <c r="C106" s="41"/>
      <c r="D106" s="36"/>
      <c r="E106" s="22" t="s">
        <v>64</v>
      </c>
      <c r="F106" s="33"/>
      <c r="G106" s="31"/>
      <c r="H106" s="30"/>
    </row>
    <row r="107" spans="2:8" x14ac:dyDescent="0.25">
      <c r="B107" s="40"/>
      <c r="C107" s="41"/>
      <c r="D107" s="36"/>
      <c r="E107" s="23" t="s">
        <v>63</v>
      </c>
      <c r="F107" s="33"/>
      <c r="G107" s="31"/>
      <c r="H107" s="30"/>
    </row>
    <row r="108" spans="2:8" x14ac:dyDescent="0.25">
      <c r="B108" s="40"/>
      <c r="C108" s="41"/>
      <c r="D108" s="37"/>
      <c r="E108" s="22" t="s">
        <v>37</v>
      </c>
      <c r="F108" s="34"/>
      <c r="G108" s="31"/>
      <c r="H108" s="30"/>
    </row>
    <row r="109" spans="2:8" x14ac:dyDescent="0.25">
      <c r="B109" s="17" t="s">
        <v>69</v>
      </c>
      <c r="C109" s="18">
        <v>3</v>
      </c>
      <c r="D109" s="28" t="b">
        <v>0</v>
      </c>
      <c r="E109" s="18" t="s">
        <v>70</v>
      </c>
      <c r="F109" s="19">
        <v>3</v>
      </c>
      <c r="G109" s="20">
        <f t="shared" si="2"/>
        <v>0</v>
      </c>
      <c r="H109" s="20" t="s">
        <v>82</v>
      </c>
    </row>
    <row r="110" spans="2:8" x14ac:dyDescent="0.25">
      <c r="B110" s="40" t="s">
        <v>71</v>
      </c>
      <c r="C110" s="41" t="s">
        <v>112</v>
      </c>
      <c r="D110" s="35" t="b">
        <v>0</v>
      </c>
      <c r="E110" s="21" t="s">
        <v>72</v>
      </c>
      <c r="F110" s="39" t="s">
        <v>112</v>
      </c>
      <c r="G110" s="31">
        <f t="shared" si="2"/>
        <v>0</v>
      </c>
      <c r="H110" s="30" t="s">
        <v>84</v>
      </c>
    </row>
    <row r="111" spans="2:8" ht="30.75" thickBot="1" x14ac:dyDescent="0.3">
      <c r="B111" s="42"/>
      <c r="C111" s="43"/>
      <c r="D111" s="38"/>
      <c r="E111" s="26" t="s">
        <v>111</v>
      </c>
      <c r="F111" s="44"/>
      <c r="G111" s="31"/>
      <c r="H111" s="30"/>
    </row>
  </sheetData>
  <sheetProtection algorithmName="SHA-512" hashValue="IVxpJjLIWOYoyhQdmOhLHvdnIYdOv0srtBrbrGCbELnVqXxxEEG6K0LFxLG+nXLbttw6myctodPC78h0Pa5IvQ==" saltValue="N0PDRqxvPyfhndYpJROrBQ==" spinCount="100000" sheet="1" objects="1" scenarios="1"/>
  <mergeCells count="120">
    <mergeCell ref="B4:B6"/>
    <mergeCell ref="C4:C6"/>
    <mergeCell ref="F4:F6"/>
    <mergeCell ref="B9:B11"/>
    <mergeCell ref="C9:C11"/>
    <mergeCell ref="F9:F11"/>
    <mergeCell ref="B29:B36"/>
    <mergeCell ref="C29:C36"/>
    <mergeCell ref="F29:F36"/>
    <mergeCell ref="B38:B40"/>
    <mergeCell ref="C38:C40"/>
    <mergeCell ref="D29:D36"/>
    <mergeCell ref="D38:D40"/>
    <mergeCell ref="B12:B13"/>
    <mergeCell ref="C12:C13"/>
    <mergeCell ref="B14:B16"/>
    <mergeCell ref="C14:C16"/>
    <mergeCell ref="B21:B28"/>
    <mergeCell ref="C21:C28"/>
    <mergeCell ref="D75:D76"/>
    <mergeCell ref="D77:D79"/>
    <mergeCell ref="B56:B58"/>
    <mergeCell ref="C56:C58"/>
    <mergeCell ref="B59:B65"/>
    <mergeCell ref="C59:C65"/>
    <mergeCell ref="B66:B70"/>
    <mergeCell ref="C66:C70"/>
    <mergeCell ref="B41:B49"/>
    <mergeCell ref="C41:C49"/>
    <mergeCell ref="B50:B52"/>
    <mergeCell ref="C50:C52"/>
    <mergeCell ref="B53:B55"/>
    <mergeCell ref="C53:C55"/>
    <mergeCell ref="F75:F76"/>
    <mergeCell ref="F81:F87"/>
    <mergeCell ref="B102:B108"/>
    <mergeCell ref="C102:C108"/>
    <mergeCell ref="B110:B111"/>
    <mergeCell ref="C110:C111"/>
    <mergeCell ref="F110:F111"/>
    <mergeCell ref="D4:D6"/>
    <mergeCell ref="D9:D11"/>
    <mergeCell ref="D12:D13"/>
    <mergeCell ref="D14:D16"/>
    <mergeCell ref="D21:D28"/>
    <mergeCell ref="B81:B87"/>
    <mergeCell ref="C81:C87"/>
    <mergeCell ref="B88:B94"/>
    <mergeCell ref="C88:C94"/>
    <mergeCell ref="B95:B101"/>
    <mergeCell ref="C95:C101"/>
    <mergeCell ref="B75:B76"/>
    <mergeCell ref="C75:C76"/>
    <mergeCell ref="E75:E76"/>
    <mergeCell ref="C77:C79"/>
    <mergeCell ref="E77:E79"/>
    <mergeCell ref="F77:F79"/>
    <mergeCell ref="F53:F55"/>
    <mergeCell ref="F56:F58"/>
    <mergeCell ref="D81:D87"/>
    <mergeCell ref="D88:D94"/>
    <mergeCell ref="D95:D101"/>
    <mergeCell ref="D102:D108"/>
    <mergeCell ref="D110:D111"/>
    <mergeCell ref="F12:F13"/>
    <mergeCell ref="F14:F16"/>
    <mergeCell ref="F38:F40"/>
    <mergeCell ref="F41:F49"/>
    <mergeCell ref="F50:F52"/>
    <mergeCell ref="D41:D49"/>
    <mergeCell ref="D50:D52"/>
    <mergeCell ref="D53:D55"/>
    <mergeCell ref="D56:D58"/>
    <mergeCell ref="D59:D65"/>
    <mergeCell ref="D66:D70"/>
    <mergeCell ref="F21:F28"/>
    <mergeCell ref="F88:F94"/>
    <mergeCell ref="F95:F101"/>
    <mergeCell ref="F102:F108"/>
    <mergeCell ref="F59:F65"/>
    <mergeCell ref="F66:F70"/>
    <mergeCell ref="G95:G101"/>
    <mergeCell ref="G102:G108"/>
    <mergeCell ref="G110:G111"/>
    <mergeCell ref="G41:G49"/>
    <mergeCell ref="G50:G52"/>
    <mergeCell ref="G53:G55"/>
    <mergeCell ref="G56:G58"/>
    <mergeCell ref="G59:G65"/>
    <mergeCell ref="G66:G70"/>
    <mergeCell ref="H4:H6"/>
    <mergeCell ref="H9:H11"/>
    <mergeCell ref="H12:H13"/>
    <mergeCell ref="H14:H16"/>
    <mergeCell ref="H21:H28"/>
    <mergeCell ref="H29:H36"/>
    <mergeCell ref="G77:G79"/>
    <mergeCell ref="G81:G87"/>
    <mergeCell ref="G88:G94"/>
    <mergeCell ref="G4:G6"/>
    <mergeCell ref="G9:G11"/>
    <mergeCell ref="G12:G13"/>
    <mergeCell ref="G14:G16"/>
    <mergeCell ref="G21:G28"/>
    <mergeCell ref="G29:G36"/>
    <mergeCell ref="G38:G40"/>
    <mergeCell ref="H102:H108"/>
    <mergeCell ref="H110:H111"/>
    <mergeCell ref="H66:H70"/>
    <mergeCell ref="H75:H76"/>
    <mergeCell ref="H77:H79"/>
    <mergeCell ref="H81:H87"/>
    <mergeCell ref="H88:H94"/>
    <mergeCell ref="H95:H101"/>
    <mergeCell ref="H38:H40"/>
    <mergeCell ref="H41:H49"/>
    <mergeCell ref="H50:H52"/>
    <mergeCell ref="H53:H55"/>
    <mergeCell ref="H56:H58"/>
    <mergeCell ref="H59:H6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EB80-17C8-44A6-85CE-FF9E779909DB}">
  <dimension ref="B2:E6"/>
  <sheetViews>
    <sheetView showGridLines="0" workbookViewId="0">
      <selection activeCell="F7" sqref="F7"/>
    </sheetView>
  </sheetViews>
  <sheetFormatPr baseColWidth="10" defaultRowHeight="15" x14ac:dyDescent="0.25"/>
  <cols>
    <col min="2" max="2" width="21.28515625" customWidth="1"/>
    <col min="3" max="3" width="16.140625" customWidth="1"/>
    <col min="4" max="4" width="15.28515625" customWidth="1"/>
    <col min="5" max="5" width="13.85546875" customWidth="1"/>
  </cols>
  <sheetData>
    <row r="2" spans="2:5" ht="15.75" thickBot="1" x14ac:dyDescent="0.3"/>
    <row r="3" spans="2:5" x14ac:dyDescent="0.25">
      <c r="B3" s="2" t="s">
        <v>85</v>
      </c>
      <c r="C3" s="3" t="s">
        <v>86</v>
      </c>
      <c r="D3" s="3" t="s">
        <v>87</v>
      </c>
      <c r="E3" s="4" t="s">
        <v>88</v>
      </c>
    </row>
    <row r="4" spans="2:5" x14ac:dyDescent="0.25">
      <c r="B4" s="5"/>
      <c r="C4" s="1"/>
      <c r="D4" s="1"/>
      <c r="E4" s="6"/>
    </row>
    <row r="5" spans="2:5" x14ac:dyDescent="0.25">
      <c r="B5" s="5" t="s">
        <v>89</v>
      </c>
      <c r="C5" s="8">
        <f>D_B!K5</f>
        <v>0</v>
      </c>
      <c r="D5" s="8">
        <v>35</v>
      </c>
      <c r="E5" s="10">
        <f>C5/D5</f>
        <v>0</v>
      </c>
    </row>
    <row r="6" spans="2:5" ht="15.75" thickBot="1" x14ac:dyDescent="0.3">
      <c r="B6" s="7" t="s">
        <v>90</v>
      </c>
      <c r="C6" s="9">
        <f>D_B!K4</f>
        <v>0</v>
      </c>
      <c r="D6" s="9">
        <v>65</v>
      </c>
      <c r="E6" s="11">
        <f>C6/D6</f>
        <v>0</v>
      </c>
    </row>
  </sheetData>
  <sheetProtection algorithmName="SHA-512" hashValue="IJFTUMwn3jxDK4wfWgriCspfxSIDhdT5Tl9rEkw6slvbnHekpSg9F6yVowAGS/iNzio8xndmH75b+TWq9705/w==" saltValue="l0LkkeBzkG+BVn7bi8OIF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EC6C-490F-4D2F-B8A4-EB7243CCB7E4}">
  <dimension ref="B2:K22"/>
  <sheetViews>
    <sheetView showGridLines="0" workbookViewId="0">
      <selection activeCell="D2" sqref="D2"/>
    </sheetView>
  </sheetViews>
  <sheetFormatPr baseColWidth="10" defaultRowHeight="15" x14ac:dyDescent="0.25"/>
  <cols>
    <col min="1" max="1" width="11.42578125" style="12"/>
    <col min="2" max="2" width="73.42578125" style="12" customWidth="1"/>
    <col min="3" max="3" width="11.42578125" style="12"/>
    <col min="4" max="4" width="11.42578125" style="52"/>
    <col min="5" max="5" width="75.42578125" style="12" customWidth="1"/>
    <col min="6" max="6" width="11.42578125" style="12"/>
    <col min="7" max="11" width="11.42578125" style="13"/>
    <col min="12" max="16384" width="11.42578125" style="12"/>
  </cols>
  <sheetData>
    <row r="2" spans="2:11" ht="15.75" thickBot="1" x14ac:dyDescent="0.3"/>
    <row r="3" spans="2:11" x14ac:dyDescent="0.25">
      <c r="B3" s="14" t="s">
        <v>91</v>
      </c>
      <c r="C3" s="15" t="s">
        <v>2</v>
      </c>
      <c r="D3" s="53" t="s">
        <v>78</v>
      </c>
      <c r="E3" s="15" t="s">
        <v>92</v>
      </c>
      <c r="F3" s="16" t="s">
        <v>2</v>
      </c>
      <c r="G3" s="13" t="s">
        <v>79</v>
      </c>
      <c r="H3" s="13" t="s">
        <v>80</v>
      </c>
      <c r="J3" s="13" t="s">
        <v>81</v>
      </c>
    </row>
    <row r="4" spans="2:11" x14ac:dyDescent="0.25">
      <c r="B4" s="40" t="s">
        <v>93</v>
      </c>
      <c r="C4" s="41">
        <v>4</v>
      </c>
      <c r="D4" s="35" t="b">
        <v>0</v>
      </c>
      <c r="E4" s="18" t="s">
        <v>62</v>
      </c>
      <c r="F4" s="32">
        <v>4</v>
      </c>
      <c r="G4" s="31">
        <f>IF(D4=TRUE,F4,0)</f>
        <v>0</v>
      </c>
      <c r="H4" s="30" t="s">
        <v>84</v>
      </c>
      <c r="J4" s="13" t="s">
        <v>84</v>
      </c>
      <c r="K4" s="13">
        <f>SUMIF(H:H,J4,G:G)</f>
        <v>0</v>
      </c>
    </row>
    <row r="5" spans="2:11" x14ac:dyDescent="0.25">
      <c r="B5" s="40"/>
      <c r="C5" s="41"/>
      <c r="D5" s="36"/>
      <c r="E5" s="21" t="s">
        <v>5</v>
      </c>
      <c r="F5" s="33"/>
      <c r="G5" s="31"/>
      <c r="H5" s="30"/>
      <c r="J5" s="13" t="s">
        <v>108</v>
      </c>
      <c r="K5" s="13">
        <f>SUMIF(H:H,J5,G:G)</f>
        <v>0</v>
      </c>
    </row>
    <row r="6" spans="2:11" x14ac:dyDescent="0.25">
      <c r="B6" s="40"/>
      <c r="C6" s="41"/>
      <c r="D6" s="36"/>
      <c r="E6" s="18" t="s">
        <v>64</v>
      </c>
      <c r="F6" s="33"/>
      <c r="G6" s="31"/>
      <c r="H6" s="30"/>
    </row>
    <row r="7" spans="2:11" x14ac:dyDescent="0.25">
      <c r="B7" s="40"/>
      <c r="C7" s="41"/>
      <c r="D7" s="36"/>
      <c r="E7" s="21" t="s">
        <v>5</v>
      </c>
      <c r="F7" s="33"/>
      <c r="G7" s="31"/>
      <c r="H7" s="30"/>
    </row>
    <row r="8" spans="2:11" x14ac:dyDescent="0.25">
      <c r="B8" s="40"/>
      <c r="C8" s="41"/>
      <c r="D8" s="37"/>
      <c r="E8" s="18" t="s">
        <v>37</v>
      </c>
      <c r="F8" s="34"/>
      <c r="G8" s="31"/>
      <c r="H8" s="30"/>
    </row>
    <row r="9" spans="2:11" x14ac:dyDescent="0.25">
      <c r="B9" s="40" t="s">
        <v>94</v>
      </c>
      <c r="C9" s="41">
        <v>4</v>
      </c>
      <c r="D9" s="35" t="b">
        <v>0</v>
      </c>
      <c r="E9" s="18" t="s">
        <v>62</v>
      </c>
      <c r="F9" s="32">
        <v>4</v>
      </c>
      <c r="G9" s="31">
        <f t="shared" ref="G9:G22" si="0">IF(D9=TRUE,F9,0)</f>
        <v>0</v>
      </c>
      <c r="H9" s="30" t="s">
        <v>84</v>
      </c>
    </row>
    <row r="10" spans="2:11" x14ac:dyDescent="0.25">
      <c r="B10" s="40"/>
      <c r="C10" s="41"/>
      <c r="D10" s="36"/>
      <c r="E10" s="21" t="s">
        <v>5</v>
      </c>
      <c r="F10" s="33"/>
      <c r="G10" s="31"/>
      <c r="H10" s="30"/>
    </row>
    <row r="11" spans="2:11" x14ac:dyDescent="0.25">
      <c r="B11" s="40"/>
      <c r="C11" s="41"/>
      <c r="D11" s="36"/>
      <c r="E11" s="18" t="s">
        <v>64</v>
      </c>
      <c r="F11" s="33"/>
      <c r="G11" s="31"/>
      <c r="H11" s="30"/>
    </row>
    <row r="12" spans="2:11" x14ac:dyDescent="0.25">
      <c r="B12" s="40"/>
      <c r="C12" s="41"/>
      <c r="D12" s="36"/>
      <c r="E12" s="21" t="s">
        <v>5</v>
      </c>
      <c r="F12" s="33"/>
      <c r="G12" s="31"/>
      <c r="H12" s="30"/>
    </row>
    <row r="13" spans="2:11" x14ac:dyDescent="0.25">
      <c r="B13" s="40"/>
      <c r="C13" s="41"/>
      <c r="D13" s="37"/>
      <c r="E13" s="18" t="s">
        <v>37</v>
      </c>
      <c r="F13" s="34"/>
      <c r="G13" s="31"/>
      <c r="H13" s="30"/>
    </row>
    <row r="14" spans="2:11" x14ac:dyDescent="0.25">
      <c r="B14" s="40" t="s">
        <v>95</v>
      </c>
      <c r="C14" s="41">
        <v>6</v>
      </c>
      <c r="D14" s="35" t="b">
        <v>0</v>
      </c>
      <c r="E14" s="41" t="s">
        <v>105</v>
      </c>
      <c r="F14" s="39">
        <v>6</v>
      </c>
      <c r="G14" s="31">
        <f t="shared" si="0"/>
        <v>0</v>
      </c>
      <c r="H14" s="30" t="s">
        <v>84</v>
      </c>
    </row>
    <row r="15" spans="2:11" x14ac:dyDescent="0.25">
      <c r="B15" s="40"/>
      <c r="C15" s="41"/>
      <c r="D15" s="37"/>
      <c r="E15" s="41"/>
      <c r="F15" s="39"/>
      <c r="G15" s="31"/>
      <c r="H15" s="30"/>
    </row>
    <row r="16" spans="2:11" x14ac:dyDescent="0.25">
      <c r="B16" s="17" t="s">
        <v>96</v>
      </c>
      <c r="C16" s="18">
        <v>4</v>
      </c>
      <c r="D16" s="28" t="b">
        <v>0</v>
      </c>
      <c r="E16" s="18" t="s">
        <v>97</v>
      </c>
      <c r="F16" s="19">
        <v>4</v>
      </c>
      <c r="G16" s="20">
        <f t="shared" si="0"/>
        <v>0</v>
      </c>
      <c r="H16" s="20" t="s">
        <v>84</v>
      </c>
    </row>
    <row r="17" spans="2:8" x14ac:dyDescent="0.25">
      <c r="B17" s="17" t="s">
        <v>98</v>
      </c>
      <c r="C17" s="46" t="s">
        <v>107</v>
      </c>
      <c r="D17" s="35" t="b">
        <v>0</v>
      </c>
      <c r="E17" s="49" t="s">
        <v>100</v>
      </c>
      <c r="F17" s="32">
        <v>6</v>
      </c>
      <c r="G17" s="31">
        <f t="shared" si="0"/>
        <v>0</v>
      </c>
      <c r="H17" s="30" t="s">
        <v>84</v>
      </c>
    </row>
    <row r="18" spans="2:8" x14ac:dyDescent="0.25">
      <c r="B18" s="24" t="s">
        <v>58</v>
      </c>
      <c r="C18" s="47"/>
      <c r="D18" s="36"/>
      <c r="E18" s="50"/>
      <c r="F18" s="33"/>
      <c r="G18" s="31"/>
      <c r="H18" s="30"/>
    </row>
    <row r="19" spans="2:8" ht="30" x14ac:dyDescent="0.25">
      <c r="B19" s="17" t="s">
        <v>99</v>
      </c>
      <c r="C19" s="48"/>
      <c r="D19" s="37"/>
      <c r="E19" s="51"/>
      <c r="F19" s="34"/>
      <c r="G19" s="31"/>
      <c r="H19" s="30"/>
    </row>
    <row r="20" spans="2:8" ht="30" x14ac:dyDescent="0.25">
      <c r="B20" s="40" t="s">
        <v>101</v>
      </c>
      <c r="C20" s="41">
        <v>4</v>
      </c>
      <c r="D20" s="35" t="b">
        <v>0</v>
      </c>
      <c r="E20" s="18" t="s">
        <v>106</v>
      </c>
      <c r="F20" s="32">
        <v>4</v>
      </c>
      <c r="G20" s="31">
        <f t="shared" si="0"/>
        <v>0</v>
      </c>
      <c r="H20" s="30" t="s">
        <v>108</v>
      </c>
    </row>
    <row r="21" spans="2:8" x14ac:dyDescent="0.25">
      <c r="B21" s="40"/>
      <c r="C21" s="41"/>
      <c r="D21" s="37"/>
      <c r="E21" s="18" t="s">
        <v>102</v>
      </c>
      <c r="F21" s="34"/>
      <c r="G21" s="31"/>
      <c r="H21" s="30"/>
    </row>
    <row r="22" spans="2:8" ht="15.75" thickBot="1" x14ac:dyDescent="0.3">
      <c r="B22" s="25" t="s">
        <v>103</v>
      </c>
      <c r="C22" s="26">
        <v>20</v>
      </c>
      <c r="D22" s="29" t="b">
        <v>0</v>
      </c>
      <c r="E22" s="26" t="s">
        <v>104</v>
      </c>
      <c r="F22" s="27">
        <v>20</v>
      </c>
      <c r="G22" s="20">
        <f t="shared" si="0"/>
        <v>0</v>
      </c>
      <c r="H22" s="20" t="s">
        <v>108</v>
      </c>
    </row>
  </sheetData>
  <sheetProtection algorithmName="SHA-512" hashValue="ZfdFB0vSf67AAas8rWNNdGhmoFZ3OU+P3gc2IAk2S7xXiFNdkPsE13JwJbQRvKC6IeW5Et34sS1nTrzvkeCVog==" saltValue="AaOYlj9hSibIOjpJUwJdkA==" spinCount="100000" sheet="1" objects="1" scenarios="1"/>
  <mergeCells count="31">
    <mergeCell ref="E14:E15"/>
    <mergeCell ref="F14:F15"/>
    <mergeCell ref="F20:F21"/>
    <mergeCell ref="E17:E19"/>
    <mergeCell ref="F17:F19"/>
    <mergeCell ref="B20:B21"/>
    <mergeCell ref="C20:C21"/>
    <mergeCell ref="D20:D21"/>
    <mergeCell ref="D14:D15"/>
    <mergeCell ref="C17:C19"/>
    <mergeCell ref="D17:D19"/>
    <mergeCell ref="B14:B15"/>
    <mergeCell ref="C14:C15"/>
    <mergeCell ref="B4:B8"/>
    <mergeCell ref="C4:C8"/>
    <mergeCell ref="B9:B13"/>
    <mergeCell ref="C9:C13"/>
    <mergeCell ref="F4:F8"/>
    <mergeCell ref="F9:F13"/>
    <mergeCell ref="D4:D8"/>
    <mergeCell ref="D9:D13"/>
    <mergeCell ref="G4:G8"/>
    <mergeCell ref="G9:G13"/>
    <mergeCell ref="G14:G15"/>
    <mergeCell ref="G17:G19"/>
    <mergeCell ref="G20:G21"/>
    <mergeCell ref="H4:H8"/>
    <mergeCell ref="H9:H13"/>
    <mergeCell ref="H14:H15"/>
    <mergeCell ref="H17:H19"/>
    <mergeCell ref="H20:H2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E0D6-7E00-46FE-B223-33C5AF830962}">
  <dimension ref="B2:E6"/>
  <sheetViews>
    <sheetView showGridLines="0" workbookViewId="0">
      <selection activeCell="D11" sqref="D11"/>
    </sheetView>
  </sheetViews>
  <sheetFormatPr baseColWidth="10" defaultRowHeight="15" x14ac:dyDescent="0.25"/>
  <cols>
    <col min="2" max="2" width="26" customWidth="1"/>
    <col min="3" max="3" width="16.28515625" customWidth="1"/>
    <col min="4" max="4" width="15.7109375" customWidth="1"/>
    <col min="5" max="5" width="15.42578125" customWidth="1"/>
  </cols>
  <sheetData>
    <row r="2" spans="2:5" ht="15.75" thickBot="1" x14ac:dyDescent="0.3"/>
    <row r="3" spans="2:5" x14ac:dyDescent="0.25">
      <c r="B3" s="2" t="s">
        <v>85</v>
      </c>
      <c r="C3" s="3" t="s">
        <v>86</v>
      </c>
      <c r="D3" s="3" t="s">
        <v>87</v>
      </c>
      <c r="E3" s="4" t="s">
        <v>88</v>
      </c>
    </row>
    <row r="4" spans="2:5" x14ac:dyDescent="0.25">
      <c r="B4" s="5"/>
      <c r="C4" s="1"/>
      <c r="D4" s="1"/>
      <c r="E4" s="6"/>
    </row>
    <row r="5" spans="2:5" x14ac:dyDescent="0.25">
      <c r="B5" s="5" t="s">
        <v>109</v>
      </c>
      <c r="C5" s="8">
        <f>D_M!K5</f>
        <v>0</v>
      </c>
      <c r="D5" s="8">
        <v>30</v>
      </c>
      <c r="E5" s="10">
        <f>C5/D5</f>
        <v>0</v>
      </c>
    </row>
    <row r="6" spans="2:5" ht="15.75" thickBot="1" x14ac:dyDescent="0.3">
      <c r="B6" s="7" t="s">
        <v>89</v>
      </c>
      <c r="C6" s="9">
        <f>D_M!K4</f>
        <v>0</v>
      </c>
      <c r="D6" s="9">
        <v>35</v>
      </c>
      <c r="E6" s="11">
        <f>C6/D6</f>
        <v>0</v>
      </c>
    </row>
  </sheetData>
  <sheetProtection algorithmName="SHA-512" hashValue="+GuozUtC3ttpOtR2tQvSYkw7apVcWuBAE1/Kr5IjaWhVSuEfIvJ/figi7YnVRpsGYm+DtGaPbCytAvc5CjJlWQ==" saltValue="VcHwdZ95vu2qJz2PUAJl0Q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D_B</vt:lpstr>
      <vt:lpstr>Dashboard D_B</vt:lpstr>
      <vt:lpstr>D_M</vt:lpstr>
      <vt:lpstr>Dashboard D_M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cp:lastPrinted>2025-06-24T07:30:15Z</cp:lastPrinted>
  <dcterms:created xsi:type="dcterms:W3CDTF">2025-06-24T05:11:14Z</dcterms:created>
  <dcterms:modified xsi:type="dcterms:W3CDTF">2025-06-30T14:15:56Z</dcterms:modified>
</cp:coreProperties>
</file>